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5"/>
  </bookViews>
  <sheets>
    <sheet name="голоса" sheetId="1" r:id="rId1"/>
    <sheet name="Лист3" sheetId="2" r:id="rId2"/>
  </sheets>
  <definedNames>
    <definedName name="_xlnm.Print_Area" localSheetId="0">голоса!$A$1:$P$18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2" i="1" l="1"/>
  <c r="K17" i="1" l="1"/>
  <c r="L17" i="1" s="1"/>
  <c r="G17" i="1"/>
  <c r="J18" i="1"/>
  <c r="K16" i="1"/>
  <c r="M16" i="1" s="1"/>
  <c r="G16" i="1"/>
  <c r="K15" i="1"/>
  <c r="L15" i="1" s="1"/>
  <c r="G15" i="1"/>
  <c r="K14" i="1"/>
  <c r="L14" i="1" s="1"/>
  <c r="G14" i="1"/>
  <c r="K13" i="1"/>
  <c r="L13" i="1" s="1"/>
  <c r="G13" i="1"/>
  <c r="G9" i="1"/>
  <c r="G10" i="1"/>
  <c r="K12" i="1"/>
  <c r="K9" i="1"/>
  <c r="M9" i="1" s="1"/>
  <c r="K10" i="1"/>
  <c r="M10" i="1" s="1"/>
  <c r="K11" i="1"/>
  <c r="G18" i="1" l="1"/>
  <c r="M12" i="1"/>
  <c r="M11" i="1"/>
  <c r="H4" i="1"/>
  <c r="K18" i="1" l="1"/>
  <c r="L18" i="1"/>
  <c r="M18" i="1"/>
</calcChain>
</file>

<file path=xl/sharedStrings.xml><?xml version="1.0" encoding="utf-8"?>
<sst xmlns="http://schemas.openxmlformats.org/spreadsheetml/2006/main" count="29" uniqueCount="18">
  <si>
    <t>РЕЕСТР</t>
  </si>
  <si>
    <t>Общая площадь  МКДома</t>
  </si>
  <si>
    <t>Площадь жилых помещений  МКДома</t>
  </si>
  <si>
    <t>Площадь ОБЩЕГО ИМ-ВА  МКДома</t>
  </si>
  <si>
    <t>№ КВ</t>
  </si>
  <si>
    <t>Ф  И О</t>
  </si>
  <si>
    <t>Площадь помещения квартиры</t>
  </si>
  <si>
    <t>ДОЛЯ СОБСТВЕННОСТИ</t>
  </si>
  <si>
    <t>Доля собственности в площади жилых помещений</t>
  </si>
  <si>
    <t>% Муниципального жилья</t>
  </si>
  <si>
    <t>% Собственника  жилых помещений</t>
  </si>
  <si>
    <t>ИТОГО</t>
  </si>
  <si>
    <t>№ п/п</t>
  </si>
  <si>
    <t>Площадь доли помещения в собственности</t>
  </si>
  <si>
    <t>Св-во о праве собственности; док-ы, удостоверяющие личность собственника</t>
  </si>
  <si>
    <t>собственников МКД по адресу Ленинградская обл., Всеволожский р-он, п.г.им Морозова, ул. __________, д. __</t>
  </si>
  <si>
    <t>Муниципальная квартира</t>
  </si>
  <si>
    <t>Паспорт _____________________ от "__"______  ___г                                                                                   Свидетельство о регистрации права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</si>
</sst>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"/>
    <numFmt numFmtId="165" formatCode="#&quot; &quot;?/2"/>
  </numFmts>
  <fonts count="12" x14ac:knownFonts="1"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2"/>
      <color rgb="FF000000"/>
      <name val="Calibri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b/>
      <i/>
      <sz val="12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i/>
      <sz val="12"/>
      <color rgb="FFFF0000"/>
      <name val="Calibri"/>
      <family val="2"/>
      <charset val="204"/>
    </font>
    <font>
      <b/>
      <sz val="13"/>
      <name val="Calibri"/>
      <family val="2"/>
      <charset val="204"/>
    </font>
    <font>
      <b/>
      <i/>
      <sz val="13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CD5B5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4" fontId="1" fillId="0" borderId="0" xfId="0" applyNumberFormat="1" applyFont="1"/>
    <xf numFmtId="2" fontId="1" fillId="0" borderId="0" xfId="0" applyNumberFormat="1" applyFont="1"/>
    <xf numFmtId="0" fontId="2" fillId="0" borderId="0" xfId="0" applyFont="1" applyBorder="1"/>
    <xf numFmtId="0" fontId="1" fillId="0" borderId="0" xfId="0" applyFont="1" applyBorder="1"/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/>
    <xf numFmtId="0" fontId="3" fillId="2" borderId="1" xfId="0" applyFont="1" applyFill="1" applyBorder="1"/>
    <xf numFmtId="0" fontId="7" fillId="2" borderId="0" xfId="0" applyFont="1" applyFill="1" applyBorder="1"/>
    <xf numFmtId="0" fontId="7" fillId="2" borderId="0" xfId="0" applyFont="1" applyFill="1"/>
    <xf numFmtId="0" fontId="1" fillId="0" borderId="1" xfId="0" applyFont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/>
    <xf numFmtId="0" fontId="1" fillId="0" borderId="1" xfId="0" applyFont="1" applyBorder="1"/>
    <xf numFmtId="0" fontId="0" fillId="0" borderId="0" xfId="0" applyBorder="1"/>
    <xf numFmtId="0" fontId="9" fillId="2" borderId="0" xfId="0" applyFont="1" applyFill="1"/>
    <xf numFmtId="0" fontId="2" fillId="0" borderId="1" xfId="0" applyFon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/>
    <xf numFmtId="0" fontId="0" fillId="0" borderId="0" xfId="0" applyFill="1"/>
    <xf numFmtId="0" fontId="1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right" vertical="top"/>
    </xf>
    <xf numFmtId="164" fontId="5" fillId="2" borderId="1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vertical="top"/>
    </xf>
    <xf numFmtId="2" fontId="5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right" vertical="top"/>
    </xf>
    <xf numFmtId="0" fontId="10" fillId="2" borderId="1" xfId="0" applyFont="1" applyFill="1" applyBorder="1" applyAlignment="1">
      <alignment vertical="top"/>
    </xf>
    <xf numFmtId="0" fontId="11" fillId="2" borderId="1" xfId="0" applyFont="1" applyFill="1" applyBorder="1" applyAlignment="1">
      <alignment horizontal="center" vertical="top"/>
    </xf>
    <xf numFmtId="2" fontId="11" fillId="2" borderId="1" xfId="0" applyNumberFormat="1" applyFont="1" applyFill="1" applyBorder="1" applyAlignment="1">
      <alignment horizontal="center" vertical="top"/>
    </xf>
    <xf numFmtId="164" fontId="11" fillId="2" borderId="1" xfId="0" applyNumberFormat="1" applyFont="1" applyFill="1" applyBorder="1" applyAlignment="1">
      <alignment horizontal="center" vertical="top"/>
    </xf>
    <xf numFmtId="0" fontId="11" fillId="2" borderId="0" xfId="0" applyFont="1" applyFill="1" applyBorder="1" applyAlignment="1">
      <alignment vertical="top"/>
    </xf>
    <xf numFmtId="0" fontId="11" fillId="2" borderId="0" xfId="0" applyFont="1" applyFill="1" applyAlignment="1">
      <alignment vertical="top"/>
    </xf>
    <xf numFmtId="2" fontId="2" fillId="0" borderId="0" xfId="0" applyNumberFormat="1" applyFont="1" applyAlignment="1">
      <alignment horizontal="center" wrapText="1"/>
    </xf>
    <xf numFmtId="2" fontId="5" fillId="2" borderId="4" xfId="0" applyNumberFormat="1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2" fontId="1" fillId="0" borderId="0" xfId="0" applyNumberFormat="1" applyFont="1" applyAlignment="1">
      <alignment horizontal="center" wrapText="1"/>
    </xf>
    <xf numFmtId="0" fontId="8" fillId="0" borderId="0" xfId="0" applyFont="1"/>
    <xf numFmtId="0" fontId="8" fillId="0" borderId="0" xfId="0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center" vertical="top"/>
    </xf>
    <xf numFmtId="2" fontId="5" fillId="0" borderId="4" xfId="0" applyNumberFormat="1" applyFont="1" applyFill="1" applyBorder="1" applyAlignment="1">
      <alignment horizontal="center" vertical="top"/>
    </xf>
    <xf numFmtId="2" fontId="5" fillId="0" borderId="5" xfId="0" applyNumberFormat="1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12" fontId="5" fillId="0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top"/>
    </xf>
    <xf numFmtId="2" fontId="11" fillId="2" borderId="1" xfId="0" applyNumberFormat="1" applyFont="1" applyFill="1" applyBorder="1" applyAlignment="1">
      <alignment horizontal="center" vertical="top"/>
    </xf>
    <xf numFmtId="164" fontId="11" fillId="2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</xdr:colOff>
      <xdr:row>0</xdr:row>
      <xdr:rowOff>0</xdr:rowOff>
    </xdr:from>
    <xdr:to>
      <xdr:col>14</xdr:col>
      <xdr:colOff>161517</xdr:colOff>
      <xdr:row>16</xdr:row>
      <xdr:rowOff>538082</xdr:rowOff>
    </xdr:to>
    <xdr:sp macro="" textlink="">
      <xdr:nvSpPr>
        <xdr:cNvPr id="2" name="CustomShape 1" hidden="1"/>
        <xdr:cNvSpPr/>
      </xdr:nvSpPr>
      <xdr:spPr>
        <a:xfrm>
          <a:off x="393120" y="0"/>
          <a:ext cx="10375200" cy="781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360</xdr:colOff>
      <xdr:row>0</xdr:row>
      <xdr:rowOff>0</xdr:rowOff>
    </xdr:from>
    <xdr:to>
      <xdr:col>14</xdr:col>
      <xdr:colOff>161517</xdr:colOff>
      <xdr:row>16</xdr:row>
      <xdr:rowOff>538082</xdr:rowOff>
    </xdr:to>
    <xdr:sp macro="" textlink="">
      <xdr:nvSpPr>
        <xdr:cNvPr id="3" name="CustomShape 1" hidden="1"/>
        <xdr:cNvSpPr/>
      </xdr:nvSpPr>
      <xdr:spPr>
        <a:xfrm>
          <a:off x="393120" y="0"/>
          <a:ext cx="10375200" cy="781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360</xdr:colOff>
      <xdr:row>0</xdr:row>
      <xdr:rowOff>0</xdr:rowOff>
    </xdr:from>
    <xdr:to>
      <xdr:col>14</xdr:col>
      <xdr:colOff>161517</xdr:colOff>
      <xdr:row>16</xdr:row>
      <xdr:rowOff>538082</xdr:rowOff>
    </xdr:to>
    <xdr:sp macro="" textlink="">
      <xdr:nvSpPr>
        <xdr:cNvPr id="4" name="CustomShape 1" hidden="1"/>
        <xdr:cNvSpPr/>
      </xdr:nvSpPr>
      <xdr:spPr>
        <a:xfrm>
          <a:off x="393120" y="0"/>
          <a:ext cx="10375200" cy="78195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323850</xdr:colOff>
      <xdr:row>22</xdr:row>
      <xdr:rowOff>114300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323850</xdr:colOff>
      <xdr:row>22</xdr:row>
      <xdr:rowOff>114300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view="pageBreakPreview" zoomScale="81" zoomScaleNormal="100" zoomScalePageLayoutView="81" workbookViewId="0">
      <selection activeCell="O9" sqref="O9:P17"/>
    </sheetView>
  </sheetViews>
  <sheetFormatPr defaultRowHeight="15" x14ac:dyDescent="0.25"/>
  <cols>
    <col min="1" max="1" width="5.140625"/>
    <col min="2" max="2" width="5.7109375"/>
    <col min="3" max="3" width="7.42578125"/>
    <col min="6" max="6" width="11.7109375"/>
    <col min="7" max="7" width="12.42578125" style="1"/>
    <col min="8" max="8" width="9.42578125"/>
    <col min="9" max="9" width="0" hidden="1"/>
    <col min="10" max="10" width="15.140625" customWidth="1"/>
    <col min="11" max="11" width="17.85546875"/>
    <col min="12" max="12" width="18.28515625" customWidth="1"/>
    <col min="14" max="14" width="6.7109375"/>
    <col min="15" max="15" width="18.140625"/>
    <col min="16" max="16" width="19.85546875" customWidth="1"/>
    <col min="17" max="17" width="22.7109375"/>
  </cols>
  <sheetData>
    <row r="1" spans="1:17" ht="15.75" x14ac:dyDescent="0.25">
      <c r="A1" s="2"/>
      <c r="B1" s="2"/>
      <c r="C1" s="47"/>
      <c r="D1" s="47"/>
      <c r="E1" s="61" t="s">
        <v>0</v>
      </c>
      <c r="F1" s="61"/>
      <c r="G1" s="61"/>
      <c r="H1" s="61"/>
      <c r="I1" s="61"/>
      <c r="J1" s="48"/>
      <c r="K1" s="47"/>
      <c r="L1" s="2"/>
      <c r="M1" s="2"/>
      <c r="N1" s="2"/>
      <c r="O1" s="2"/>
      <c r="P1" s="2"/>
    </row>
    <row r="2" spans="1:17" ht="15" customHeight="1" x14ac:dyDescent="0.25">
      <c r="A2" s="2"/>
      <c r="B2" s="2"/>
      <c r="C2" s="62" t="s">
        <v>15</v>
      </c>
      <c r="D2" s="62"/>
      <c r="E2" s="62"/>
      <c r="F2" s="62"/>
      <c r="G2" s="62"/>
      <c r="H2" s="62"/>
      <c r="I2" s="62"/>
      <c r="J2" s="62"/>
      <c r="K2" s="62"/>
      <c r="L2" s="3"/>
      <c r="M2" s="2"/>
      <c r="N2" s="2"/>
      <c r="O2" s="2"/>
      <c r="P2" s="2"/>
    </row>
    <row r="3" spans="1:17" ht="15" customHeight="1" x14ac:dyDescent="0.25">
      <c r="A3" s="2"/>
      <c r="B3" s="2"/>
      <c r="C3" s="62"/>
      <c r="D3" s="62"/>
      <c r="E3" s="62"/>
      <c r="F3" s="62"/>
      <c r="G3" s="62"/>
      <c r="H3" s="62"/>
      <c r="I3" s="62"/>
      <c r="J3" s="62"/>
      <c r="K3" s="62"/>
      <c r="L3" s="3"/>
      <c r="M3" s="2"/>
      <c r="N3" s="2"/>
      <c r="O3" s="2"/>
      <c r="P3" s="2"/>
    </row>
    <row r="4" spans="1:17" ht="15.75" customHeight="1" x14ac:dyDescent="0.25">
      <c r="A4" s="2"/>
      <c r="B4" s="2"/>
      <c r="C4" s="3"/>
      <c r="D4" s="63" t="s">
        <v>1</v>
      </c>
      <c r="E4" s="63"/>
      <c r="F4" s="63"/>
      <c r="G4" s="63"/>
      <c r="H4" s="4">
        <f>H5+H6</f>
        <v>676.7</v>
      </c>
      <c r="I4" s="5"/>
      <c r="J4" s="5"/>
      <c r="K4" s="3"/>
      <c r="L4" s="3"/>
      <c r="M4" s="2"/>
      <c r="N4" s="2"/>
      <c r="O4" s="2"/>
      <c r="P4" s="6"/>
    </row>
    <row r="5" spans="1:17" ht="18" customHeight="1" x14ac:dyDescent="0.25">
      <c r="A5" s="2"/>
      <c r="B5" s="2"/>
      <c r="C5" s="3"/>
      <c r="D5" s="63" t="s">
        <v>2</v>
      </c>
      <c r="E5" s="63"/>
      <c r="F5" s="63"/>
      <c r="G5" s="63"/>
      <c r="H5" s="4">
        <v>391.9</v>
      </c>
      <c r="I5" s="5"/>
      <c r="J5" s="43"/>
      <c r="K5" s="46"/>
      <c r="L5" s="3"/>
      <c r="M5" s="2"/>
      <c r="N5" s="2"/>
      <c r="O5" s="7"/>
      <c r="P5" s="2"/>
    </row>
    <row r="6" spans="1:17" ht="18" customHeight="1" x14ac:dyDescent="0.25">
      <c r="A6" s="2"/>
      <c r="B6" s="2"/>
      <c r="C6" s="3"/>
      <c r="D6" s="63" t="s">
        <v>3</v>
      </c>
      <c r="E6" s="63"/>
      <c r="F6" s="63"/>
      <c r="G6" s="63"/>
      <c r="H6" s="4">
        <v>284.8</v>
      </c>
      <c r="I6" s="5"/>
      <c r="J6" s="5"/>
      <c r="K6" s="3"/>
      <c r="L6" s="3"/>
      <c r="M6" s="2"/>
      <c r="N6" s="2"/>
      <c r="O6" s="2"/>
      <c r="P6" s="2"/>
    </row>
    <row r="7" spans="1:17" ht="10.5" customHeight="1" x14ac:dyDescent="0.25">
      <c r="A7" s="2"/>
      <c r="B7" s="2"/>
      <c r="C7" s="2"/>
      <c r="D7" s="2"/>
      <c r="E7" s="2"/>
      <c r="F7" s="2"/>
      <c r="G7" s="7"/>
      <c r="H7" s="2"/>
      <c r="I7" s="2"/>
      <c r="J7" s="2"/>
      <c r="K7" s="2"/>
      <c r="L7" s="2"/>
      <c r="M7" s="8"/>
      <c r="N7" s="9"/>
      <c r="O7" s="2"/>
      <c r="P7" s="2"/>
    </row>
    <row r="8" spans="1:17" s="13" customFormat="1" ht="81" customHeight="1" x14ac:dyDescent="0.25">
      <c r="A8" s="27" t="s">
        <v>12</v>
      </c>
      <c r="B8" s="10" t="s">
        <v>4</v>
      </c>
      <c r="C8" s="59" t="s">
        <v>5</v>
      </c>
      <c r="D8" s="59"/>
      <c r="E8" s="59"/>
      <c r="F8" s="59"/>
      <c r="G8" s="11" t="s">
        <v>6</v>
      </c>
      <c r="H8" s="60" t="s">
        <v>7</v>
      </c>
      <c r="I8" s="60"/>
      <c r="J8" s="11" t="s">
        <v>13</v>
      </c>
      <c r="K8" s="10" t="s">
        <v>8</v>
      </c>
      <c r="L8" s="10" t="s">
        <v>9</v>
      </c>
      <c r="M8" s="60" t="s">
        <v>10</v>
      </c>
      <c r="N8" s="60"/>
      <c r="O8" s="60" t="s">
        <v>14</v>
      </c>
      <c r="P8" s="60"/>
      <c r="Q8" s="12"/>
    </row>
    <row r="9" spans="1:17" s="25" customFormat="1" ht="60.75" customHeight="1" x14ac:dyDescent="0.25">
      <c r="A9" s="28">
        <v>1</v>
      </c>
      <c r="B9" s="29">
        <v>1</v>
      </c>
      <c r="C9" s="51"/>
      <c r="D9" s="51"/>
      <c r="E9" s="51"/>
      <c r="F9" s="51"/>
      <c r="G9" s="30">
        <f>J9</f>
        <v>44.2</v>
      </c>
      <c r="H9" s="50">
        <v>1</v>
      </c>
      <c r="I9" s="50"/>
      <c r="J9" s="30">
        <v>44.2</v>
      </c>
      <c r="K9" s="32">
        <f>(J9/H5)*100</f>
        <v>11.278387343710133</v>
      </c>
      <c r="L9" s="31"/>
      <c r="M9" s="49">
        <f t="shared" ref="M9:M10" si="0">K9</f>
        <v>11.278387343710133</v>
      </c>
      <c r="N9" s="49"/>
      <c r="O9" s="70" t="s">
        <v>17</v>
      </c>
      <c r="P9" s="71"/>
      <c r="Q9" s="24"/>
    </row>
    <row r="10" spans="1:17" s="26" customFormat="1" ht="48.75" customHeight="1" x14ac:dyDescent="0.25">
      <c r="A10" s="28">
        <v>2</v>
      </c>
      <c r="B10" s="56">
        <v>2</v>
      </c>
      <c r="C10" s="51"/>
      <c r="D10" s="51"/>
      <c r="E10" s="51"/>
      <c r="F10" s="51"/>
      <c r="G10" s="54">
        <f>J10+J11</f>
        <v>55.1</v>
      </c>
      <c r="H10" s="53">
        <v>0.5</v>
      </c>
      <c r="I10" s="53"/>
      <c r="J10" s="30">
        <v>27.55</v>
      </c>
      <c r="K10" s="32">
        <f>(J10/H5)*100</f>
        <v>7.029854554733352</v>
      </c>
      <c r="L10" s="31"/>
      <c r="M10" s="49">
        <f t="shared" si="0"/>
        <v>7.029854554733352</v>
      </c>
      <c r="N10" s="49"/>
      <c r="O10" s="70" t="s">
        <v>17</v>
      </c>
      <c r="P10" s="71"/>
      <c r="Q10" s="24"/>
    </row>
    <row r="11" spans="1:17" s="16" customFormat="1" ht="48.75" customHeight="1" x14ac:dyDescent="0.25">
      <c r="A11" s="33">
        <v>3</v>
      </c>
      <c r="B11" s="57"/>
      <c r="C11" s="52"/>
      <c r="D11" s="52"/>
      <c r="E11" s="52"/>
      <c r="F11" s="52"/>
      <c r="G11" s="55"/>
      <c r="H11" s="53">
        <v>0.5</v>
      </c>
      <c r="I11" s="53"/>
      <c r="J11" s="34">
        <v>27.55</v>
      </c>
      <c r="K11" s="32">
        <f>(J11/H5)*100</f>
        <v>7.029854554733352</v>
      </c>
      <c r="L11" s="36"/>
      <c r="M11" s="49">
        <f t="shared" ref="M11:M12" si="1">K11</f>
        <v>7.029854554733352</v>
      </c>
      <c r="N11" s="49"/>
      <c r="O11" s="70" t="s">
        <v>17</v>
      </c>
      <c r="P11" s="71"/>
      <c r="Q11" s="15"/>
    </row>
    <row r="12" spans="1:17" s="16" customFormat="1" ht="51.75" customHeight="1" x14ac:dyDescent="0.25">
      <c r="A12" s="33">
        <v>4</v>
      </c>
      <c r="B12" s="45">
        <v>3</v>
      </c>
      <c r="C12" s="52"/>
      <c r="D12" s="52"/>
      <c r="E12" s="52"/>
      <c r="F12" s="52"/>
      <c r="G12" s="44">
        <f t="shared" ref="G12:G17" si="2">J12</f>
        <v>44.3</v>
      </c>
      <c r="H12" s="58">
        <v>1</v>
      </c>
      <c r="I12" s="58"/>
      <c r="J12" s="35">
        <v>44.3</v>
      </c>
      <c r="K12" s="32">
        <f>(J12/H5)*100</f>
        <v>11.303904057157437</v>
      </c>
      <c r="L12" s="32"/>
      <c r="M12" s="49">
        <f t="shared" si="1"/>
        <v>11.303904057157437</v>
      </c>
      <c r="N12" s="49"/>
      <c r="O12" s="70" t="s">
        <v>17</v>
      </c>
      <c r="P12" s="71"/>
      <c r="Q12" s="15"/>
    </row>
    <row r="13" spans="1:17" ht="43.5" customHeight="1" x14ac:dyDescent="0.25">
      <c r="A13" s="28">
        <v>5</v>
      </c>
      <c r="B13" s="29">
        <v>4</v>
      </c>
      <c r="C13" s="51" t="s">
        <v>16</v>
      </c>
      <c r="D13" s="51"/>
      <c r="E13" s="51"/>
      <c r="F13" s="51"/>
      <c r="G13" s="30">
        <f t="shared" si="2"/>
        <v>54.1</v>
      </c>
      <c r="H13" s="50">
        <v>1</v>
      </c>
      <c r="I13" s="50"/>
      <c r="J13" s="30">
        <v>54.1</v>
      </c>
      <c r="K13" s="32">
        <f>(J13/H5)*100</f>
        <v>13.804541974993622</v>
      </c>
      <c r="L13" s="31">
        <f>K13</f>
        <v>13.804541974993622</v>
      </c>
      <c r="M13" s="49"/>
      <c r="N13" s="49"/>
      <c r="O13" s="70" t="s">
        <v>17</v>
      </c>
      <c r="P13" s="71"/>
      <c r="Q13" s="15"/>
    </row>
    <row r="14" spans="1:17" ht="43.5" customHeight="1" x14ac:dyDescent="0.25">
      <c r="A14" s="28">
        <v>6</v>
      </c>
      <c r="B14" s="29">
        <v>5</v>
      </c>
      <c r="C14" s="51" t="s">
        <v>16</v>
      </c>
      <c r="D14" s="51"/>
      <c r="E14" s="51"/>
      <c r="F14" s="51"/>
      <c r="G14" s="30">
        <f t="shared" si="2"/>
        <v>53.4</v>
      </c>
      <c r="H14" s="50">
        <v>1</v>
      </c>
      <c r="I14" s="50"/>
      <c r="J14" s="30">
        <v>53.4</v>
      </c>
      <c r="K14" s="32">
        <f>(J14/H5)*100</f>
        <v>13.625924980862466</v>
      </c>
      <c r="L14" s="31">
        <f t="shared" ref="L14:L17" si="3">K14</f>
        <v>13.625924980862466</v>
      </c>
      <c r="M14" s="49"/>
      <c r="N14" s="49"/>
      <c r="O14" s="70" t="s">
        <v>17</v>
      </c>
      <c r="P14" s="71"/>
      <c r="Q14" s="15"/>
    </row>
    <row r="15" spans="1:17" ht="43.5" customHeight="1" x14ac:dyDescent="0.25">
      <c r="A15" s="28">
        <v>7</v>
      </c>
      <c r="B15" s="29">
        <v>6</v>
      </c>
      <c r="C15" s="51" t="s">
        <v>16</v>
      </c>
      <c r="D15" s="51"/>
      <c r="E15" s="51"/>
      <c r="F15" s="51"/>
      <c r="G15" s="30">
        <f t="shared" si="2"/>
        <v>42.5</v>
      </c>
      <c r="H15" s="50">
        <v>1</v>
      </c>
      <c r="I15" s="50"/>
      <c r="J15" s="30">
        <v>42.5</v>
      </c>
      <c r="K15" s="32">
        <f>(J15/H5)*100</f>
        <v>10.844603215105895</v>
      </c>
      <c r="L15" s="31">
        <f t="shared" si="3"/>
        <v>10.844603215105895</v>
      </c>
      <c r="M15" s="49"/>
      <c r="N15" s="49"/>
      <c r="O15" s="70" t="s">
        <v>17</v>
      </c>
      <c r="P15" s="71"/>
      <c r="Q15" s="15"/>
    </row>
    <row r="16" spans="1:17" ht="43.5" customHeight="1" x14ac:dyDescent="0.25">
      <c r="A16" s="28">
        <v>8</v>
      </c>
      <c r="B16" s="29">
        <v>7</v>
      </c>
      <c r="C16" s="51"/>
      <c r="D16" s="51"/>
      <c r="E16" s="51"/>
      <c r="F16" s="51"/>
      <c r="G16" s="30">
        <f t="shared" si="2"/>
        <v>55.8</v>
      </c>
      <c r="H16" s="50">
        <v>1</v>
      </c>
      <c r="I16" s="50"/>
      <c r="J16" s="30">
        <v>55.8</v>
      </c>
      <c r="K16" s="32">
        <f>(J16/H5)*100</f>
        <v>14.238326103597856</v>
      </c>
      <c r="L16" s="31"/>
      <c r="M16" s="49">
        <f t="shared" ref="M16" si="4">K16</f>
        <v>14.238326103597856</v>
      </c>
      <c r="N16" s="49"/>
      <c r="O16" s="70" t="s">
        <v>17</v>
      </c>
      <c r="P16" s="71"/>
      <c r="Q16" s="15"/>
    </row>
    <row r="17" spans="1:17" ht="43.5" customHeight="1" x14ac:dyDescent="0.25">
      <c r="A17" s="28">
        <v>9</v>
      </c>
      <c r="B17" s="29">
        <v>8</v>
      </c>
      <c r="C17" s="51" t="s">
        <v>16</v>
      </c>
      <c r="D17" s="51"/>
      <c r="E17" s="51"/>
      <c r="F17" s="51"/>
      <c r="G17" s="30">
        <f t="shared" si="2"/>
        <v>42.5</v>
      </c>
      <c r="H17" s="50">
        <v>1</v>
      </c>
      <c r="I17" s="50"/>
      <c r="J17" s="30">
        <v>42.5</v>
      </c>
      <c r="K17" s="32">
        <f>(J17/H5)*100</f>
        <v>10.844603215105895</v>
      </c>
      <c r="L17" s="31">
        <f t="shared" si="3"/>
        <v>10.844603215105895</v>
      </c>
      <c r="M17" s="49"/>
      <c r="N17" s="49"/>
      <c r="O17" s="70" t="s">
        <v>17</v>
      </c>
      <c r="P17" s="71"/>
      <c r="Q17" s="15"/>
    </row>
    <row r="18" spans="1:17" s="42" customFormat="1" ht="33.75" customHeight="1" x14ac:dyDescent="0.25">
      <c r="A18" s="37"/>
      <c r="B18" s="38"/>
      <c r="C18" s="66" t="s">
        <v>11</v>
      </c>
      <c r="D18" s="66"/>
      <c r="E18" s="66"/>
      <c r="F18" s="66"/>
      <c r="G18" s="39">
        <f>SUM(G9:G17)</f>
        <v>391.90000000000003</v>
      </c>
      <c r="H18" s="67"/>
      <c r="I18" s="67"/>
      <c r="J18" s="39">
        <f>SUM(J9:J17)</f>
        <v>391.90000000000003</v>
      </c>
      <c r="K18" s="38">
        <f>SUM(K9:K17)</f>
        <v>100</v>
      </c>
      <c r="L18" s="40">
        <f>SUM(L9:L17)</f>
        <v>49.119673386067873</v>
      </c>
      <c r="M18" s="68">
        <f>SUM(M9:M17)</f>
        <v>50.880326613932127</v>
      </c>
      <c r="N18" s="68"/>
      <c r="O18" s="68"/>
      <c r="P18" s="68"/>
      <c r="Q18" s="41"/>
    </row>
    <row r="19" spans="1:17" ht="34.15" customHeight="1" x14ac:dyDescent="0.25">
      <c r="A19" s="14">
        <v>12</v>
      </c>
      <c r="B19" s="17"/>
      <c r="C19" s="69"/>
      <c r="D19" s="69"/>
      <c r="E19" s="69"/>
      <c r="F19" s="69"/>
      <c r="G19" s="18"/>
      <c r="H19" s="64"/>
      <c r="I19" s="64"/>
      <c r="J19" s="23"/>
      <c r="K19" s="19"/>
      <c r="L19" s="20"/>
      <c r="M19" s="64"/>
      <c r="N19" s="64"/>
      <c r="O19" s="65"/>
      <c r="P19" s="65"/>
      <c r="Q19" s="21"/>
    </row>
    <row r="20" spans="1:17" ht="27.75" customHeight="1" x14ac:dyDescent="0.25">
      <c r="A20" s="22"/>
      <c r="B20" s="2"/>
      <c r="C20" s="2"/>
      <c r="D20" s="2"/>
      <c r="E20" s="2"/>
      <c r="F20" s="2"/>
      <c r="G20" s="7"/>
      <c r="H20" s="7"/>
      <c r="I20" s="2"/>
      <c r="J20" s="2"/>
      <c r="K20" s="2"/>
      <c r="L20" s="2"/>
      <c r="M20" s="2"/>
      <c r="N20" s="2"/>
      <c r="O20" s="9"/>
      <c r="P20" s="9"/>
      <c r="Q20" s="21"/>
    </row>
  </sheetData>
  <mergeCells count="55">
    <mergeCell ref="C17:F17"/>
    <mergeCell ref="C16:F16"/>
    <mergeCell ref="H16:I16"/>
    <mergeCell ref="C19:F19"/>
    <mergeCell ref="H19:I19"/>
    <mergeCell ref="M19:N19"/>
    <mergeCell ref="O19:P19"/>
    <mergeCell ref="C18:F18"/>
    <mergeCell ref="H18:I18"/>
    <mergeCell ref="M18:N18"/>
    <mergeCell ref="O18:P18"/>
    <mergeCell ref="E1:I1"/>
    <mergeCell ref="C2:K3"/>
    <mergeCell ref="D4:G4"/>
    <mergeCell ref="D5:G5"/>
    <mergeCell ref="D6:G6"/>
    <mergeCell ref="O8:P8"/>
    <mergeCell ref="C9:F9"/>
    <mergeCell ref="H9:I9"/>
    <mergeCell ref="M9:N9"/>
    <mergeCell ref="O9:P9"/>
    <mergeCell ref="B10:B11"/>
    <mergeCell ref="C12:F12"/>
    <mergeCell ref="H12:I12"/>
    <mergeCell ref="M12:N12"/>
    <mergeCell ref="C8:F8"/>
    <mergeCell ref="H8:I8"/>
    <mergeCell ref="M8:N8"/>
    <mergeCell ref="O12:P12"/>
    <mergeCell ref="O10:P10"/>
    <mergeCell ref="C11:F11"/>
    <mergeCell ref="H11:I11"/>
    <mergeCell ref="M11:N11"/>
    <mergeCell ref="O11:P11"/>
    <mergeCell ref="G10:G11"/>
    <mergeCell ref="C10:F10"/>
    <mergeCell ref="H10:I10"/>
    <mergeCell ref="M10:N10"/>
    <mergeCell ref="C15:F15"/>
    <mergeCell ref="M13:N13"/>
    <mergeCell ref="O13:P13"/>
    <mergeCell ref="C14:F14"/>
    <mergeCell ref="H14:I14"/>
    <mergeCell ref="M14:N14"/>
    <mergeCell ref="O14:P14"/>
    <mergeCell ref="H15:I15"/>
    <mergeCell ref="M15:N15"/>
    <mergeCell ref="O15:P15"/>
    <mergeCell ref="C13:F13"/>
    <mergeCell ref="H13:I13"/>
    <mergeCell ref="M16:N16"/>
    <mergeCell ref="O16:P16"/>
    <mergeCell ref="H17:I17"/>
    <mergeCell ref="M17:N17"/>
    <mergeCell ref="O17:P17"/>
  </mergeCells>
  <printOptions horizontalCentered="1"/>
  <pageMargins left="0.23611111111111099" right="7.8472222222222193E-2" top="0.23611111111111099" bottom="0.23611111111111099" header="0.51180555555555496" footer="0.51180555555555496"/>
  <pageSetup paperSize="9" scale="80" firstPageNumber="0" orientation="landscape" r:id="rId1"/>
  <rowBreaks count="1" manualBreakCount="1">
    <brk id="1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1" zoomScaleNormal="100" zoomScalePageLayoutView="81" workbookViewId="0"/>
  </sheetViews>
  <sheetFormatPr defaultRowHeight="15" x14ac:dyDescent="0.25"/>
  <sheetData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12267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голоса</vt:lpstr>
      <vt:lpstr>Лист3</vt:lpstr>
      <vt:lpstr>голоса!Область_печати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GTM</dc:creator>
  <cp:lastModifiedBy>User</cp:lastModifiedBy>
  <cp:revision>2</cp:revision>
  <cp:lastPrinted>2017-09-13T15:32:08Z</cp:lastPrinted>
  <dcterms:created xsi:type="dcterms:W3CDTF">2014-08-29T11:25:43Z</dcterms:created>
  <dcterms:modified xsi:type="dcterms:W3CDTF">2018-07-10T14:35:18Z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