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848" activeTab="5"/>
  </bookViews>
  <sheets>
    <sheet name="Прил.4 Культура" sheetId="1" r:id="rId1"/>
    <sheet name="Прил.5 Спорт" sheetId="2" r:id="rId2"/>
    <sheet name="Прил.6 Молодежь" sheetId="3" r:id="rId3"/>
    <sheet name="Прил.7 Дети" sheetId="4" r:id="rId4"/>
    <sheet name="Прил.8 Профилактика" sheetId="5" r:id="rId5"/>
    <sheet name="Прил.9 Пожилые" sheetId="6" r:id="rId6"/>
  </sheets>
  <definedNames/>
  <calcPr fullCalcOnLoad="1"/>
</workbook>
</file>

<file path=xl/sharedStrings.xml><?xml version="1.0" encoding="utf-8"?>
<sst xmlns="http://schemas.openxmlformats.org/spreadsheetml/2006/main" count="429" uniqueCount="230">
  <si>
    <t>Объекты, мероприятия</t>
  </si>
  <si>
    <t>1.1.</t>
  </si>
  <si>
    <t>1.2.</t>
  </si>
  <si>
    <t>2.1.</t>
  </si>
  <si>
    <t>3.1.</t>
  </si>
  <si>
    <t>1.3.</t>
  </si>
  <si>
    <t>1.4.</t>
  </si>
  <si>
    <r>
      <t>Всего по разделу 1</t>
    </r>
    <r>
      <rPr>
        <sz val="12"/>
        <color indexed="8"/>
        <rFont val="Times New Roman"/>
        <family val="1"/>
      </rPr>
      <t xml:space="preserve">                 </t>
    </r>
  </si>
  <si>
    <t>Всего по разделу 2</t>
  </si>
  <si>
    <t xml:space="preserve">Всего по разделу 3                    </t>
  </si>
  <si>
    <t xml:space="preserve">ПЛАН </t>
  </si>
  <si>
    <t>Администрация МО "Морозовское городское поселение"</t>
  </si>
  <si>
    <t>Прямой распорядитель</t>
  </si>
  <si>
    <t>1.5.</t>
  </si>
  <si>
    <t>3.2.</t>
  </si>
  <si>
    <t xml:space="preserve">Общепоселковые
мероприятия по празднованию:
 -полного  освобождения  г. Ленинграда,                </t>
  </si>
  <si>
    <t>День защитника Отечества</t>
  </si>
  <si>
    <t>День памяти и скорби "Начало ВОВ"</t>
  </si>
  <si>
    <t>День народного единства</t>
  </si>
  <si>
    <t>Праздник  В\ч Ваганово -2</t>
  </si>
  <si>
    <t xml:space="preserve">День работников
ЖКХ
</t>
  </si>
  <si>
    <t>День работника культуры</t>
  </si>
  <si>
    <t xml:space="preserve">День работника почты </t>
  </si>
  <si>
    <t xml:space="preserve">День учителя </t>
  </si>
  <si>
    <t>День полиции</t>
  </si>
  <si>
    <t>День работников Сбербанка</t>
  </si>
  <si>
    <t xml:space="preserve">Международный 
женский день
</t>
  </si>
  <si>
    <t xml:space="preserve">Золотые юбиляры семейной
жизни
</t>
  </si>
  <si>
    <t>День матери</t>
  </si>
  <si>
    <t>4.Экология родного края</t>
  </si>
  <si>
    <t>Премия за активное участие в жизни поселка</t>
  </si>
  <si>
    <t xml:space="preserve">Конкурс на 
лучшую клумбу
</t>
  </si>
  <si>
    <t>5.Организация отдыха населения</t>
  </si>
  <si>
    <t xml:space="preserve">Масленица
</t>
  </si>
  <si>
    <t>Новогоднее украшение поселка, фейерверк</t>
  </si>
  <si>
    <t>ИТОГО:</t>
  </si>
  <si>
    <t>Вечера отдыха для пожилых людей</t>
  </si>
  <si>
    <t>1.6.</t>
  </si>
  <si>
    <t>1.7.</t>
  </si>
  <si>
    <t>1.8.</t>
  </si>
  <si>
    <t>1.9.</t>
  </si>
  <si>
    <t>2.2.</t>
  </si>
  <si>
    <t>2.3.</t>
  </si>
  <si>
    <t>2.4.</t>
  </si>
  <si>
    <t>2.5.</t>
  </si>
  <si>
    <t>2.6.</t>
  </si>
  <si>
    <t>2.7.</t>
  </si>
  <si>
    <t>2.8.</t>
  </si>
  <si>
    <t>2.9.</t>
  </si>
  <si>
    <t>3.4.</t>
  </si>
  <si>
    <t>3.5.</t>
  </si>
  <si>
    <t>4.1.</t>
  </si>
  <si>
    <t>4.2.</t>
  </si>
  <si>
    <t xml:space="preserve">Всего по разделу 4                   </t>
  </si>
  <si>
    <t>5.1.</t>
  </si>
  <si>
    <t>5.2.</t>
  </si>
  <si>
    <t>5.3.</t>
  </si>
  <si>
    <t xml:space="preserve">Всего по разделу 5                    </t>
  </si>
  <si>
    <t>5.4.</t>
  </si>
  <si>
    <t>Отчетное собрание</t>
  </si>
  <si>
    <t>1.10.</t>
  </si>
  <si>
    <t>4.3.</t>
  </si>
  <si>
    <t>3.3.</t>
  </si>
  <si>
    <t>1. Развитие детско-юношеского спорта</t>
  </si>
  <si>
    <t>Оказание помощи в организации учебно-тренировочных сборов для  спортсменов по видам спорта, культивируемым в Морозовской структурном подразделении МОБУ ДОД «Всеволожская ДЮСШ» и спортивных клубах, действующих на территории МО «Морозовское городское поселение»</t>
  </si>
  <si>
    <t>Выплата стипендий главы муниципального образования ведущим спортсменам, проживающим на территории МО «Морозовское городское поселение»</t>
  </si>
  <si>
    <t>Обеспечение транспортом для поездок на сороевнования и спортивные мероприятия</t>
  </si>
  <si>
    <t>2.Улучшени условий тренировачного процесса</t>
  </si>
  <si>
    <t>Организация групп здоровья для взрослого населения</t>
  </si>
  <si>
    <t xml:space="preserve">Приобретение спортивного инвентаря и оборудования для спортсменов Морозовского структурного подразделения МОБУ ДОД «Всеволожская ДЮСШ» и спортивных клубов, любительских объеденений, действующих на территории МО «Морозовское городское поселение» </t>
  </si>
  <si>
    <r>
      <t>Всего по разделу 1</t>
    </r>
    <r>
      <rPr>
        <b/>
        <sz val="12"/>
        <color indexed="8"/>
        <rFont val="Times New Roman"/>
        <family val="1"/>
      </rPr>
      <t xml:space="preserve">                 </t>
    </r>
  </si>
  <si>
    <t>1. Содействие развитию патриотизма, гражданственности, социальной зрелости молодежи</t>
  </si>
  <si>
    <r>
      <t>Всего по разделу 1</t>
    </r>
    <r>
      <rPr>
        <sz val="12"/>
        <color indexed="8"/>
        <rFont val="Times New Roman"/>
        <family val="1"/>
      </rPr>
      <t xml:space="preserve">                    </t>
    </r>
  </si>
  <si>
    <t>2. 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</si>
  <si>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Организация и проведение мероприятий по профессиональной ориентации старшеклассников</t>
  </si>
  <si>
    <r>
      <t>Всего по разделу 2</t>
    </r>
    <r>
      <rPr>
        <sz val="12"/>
        <color indexed="8"/>
        <rFont val="Times New Roman"/>
        <family val="1"/>
      </rPr>
      <t xml:space="preserve">                     </t>
    </r>
  </si>
  <si>
    <t>3. Содействие разностороннему развитию молодых людей, их творческих способностей, навыков самоорганизации и самореализации личности</t>
  </si>
  <si>
    <t>Поддержка способной и талантливой молодежи: выплата премий Главы муниципального образования «Наши надежды»</t>
  </si>
  <si>
    <t>Поддержка способной и талантливой молодежи: выплата премий Главы муниципального образования «Наши таланты»</t>
  </si>
  <si>
    <t>Поддержка участников команды КВН, проживающих на территории МО «Морозовское городское поселение»</t>
  </si>
  <si>
    <t xml:space="preserve">Организация и проведение фестиваля-конкурса молодежных рок-групп, ВИА </t>
  </si>
  <si>
    <t>3.6.</t>
  </si>
  <si>
    <t>3.7.</t>
  </si>
  <si>
    <t>Сотрудничество и обмен опытом в области профобразования с Университетами Финляндия: для учеников выпускных классов</t>
  </si>
  <si>
    <t>Всего по разделу 5</t>
  </si>
  <si>
    <t>6.1.</t>
  </si>
  <si>
    <t>Новогоднее представление для детей от 3 до 10 лет «Морозовская елка»</t>
  </si>
  <si>
    <t>6.2.</t>
  </si>
  <si>
    <t>Организация и проведение мероприятий, посвященных Дню защиты детей</t>
  </si>
  <si>
    <t>6.3.</t>
  </si>
  <si>
    <t>Цикл мероприятий, посвященных Дню молодежи</t>
  </si>
  <si>
    <t>6.4.</t>
  </si>
  <si>
    <t>Организация и проведение мероприятий, посвященных Дню знаний</t>
  </si>
  <si>
    <t>Выпускные вечера</t>
  </si>
  <si>
    <t>Последний звонок</t>
  </si>
  <si>
    <t>Администрация</t>
  </si>
  <si>
    <t>Игровая программа «Веселая масленица»</t>
  </si>
  <si>
    <t>Праздник, посвященный Дню Семьи, Любви и Верности</t>
  </si>
  <si>
    <t>Конкурс поделок «Умелые ручки»</t>
  </si>
  <si>
    <t>Приобретение путевок в оздоровительные лагеря</t>
  </si>
  <si>
    <r>
      <t>1. Организация и проведение</t>
    </r>
    <r>
      <rPr>
        <b/>
        <i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мероприятий, направленных на формирование гражданской позиции, патриотического отношения к России.</t>
    </r>
  </si>
  <si>
    <t>Всего по разделу 1</t>
  </si>
  <si>
    <t xml:space="preserve"> 3. Просветительная работа</t>
  </si>
  <si>
    <t>3.8.</t>
  </si>
  <si>
    <t>Всего по разделу 3</t>
  </si>
  <si>
    <t>4. Мероприятия, направленные на оздоровление, отдых и занятость детей и подростков.</t>
  </si>
  <si>
    <t>4.4.</t>
  </si>
  <si>
    <t>4.5.</t>
  </si>
  <si>
    <t>4.6.</t>
  </si>
  <si>
    <t>4.7.</t>
  </si>
  <si>
    <t>5. Содействие в организации досуга детей и подростков.</t>
  </si>
  <si>
    <t>Организация и проведение мониторингов, тестирования по профориентации в общеобразовательных учреждениях</t>
  </si>
  <si>
    <t>Организация и проведение лекций</t>
  </si>
  <si>
    <t xml:space="preserve"> </t>
  </si>
  <si>
    <t>Лекции « Даже не пробуй!»</t>
  </si>
  <si>
    <t>Организация и проведение занятий с представителями правоохранительных органов</t>
  </si>
  <si>
    <t>Показ фильма-теста по профилактике наркотической зависимости для учащихся 10-11 классов»</t>
  </si>
  <si>
    <t>8 000,00</t>
  </si>
  <si>
    <t>Акция «Область без наркотиков!!!»</t>
  </si>
  <si>
    <t>Изготовление плакатов антиалкогольной, антинаркотической, антиникотиновой  направленности, календарей, памяток за здоровый образ жизни</t>
  </si>
  <si>
    <t>Освещение в средствах массовой информации   мероприятий по профилактике наркомании, алкоголизма, никотиновой зависимости и акций в поддержку здорового образа жизни</t>
  </si>
  <si>
    <t xml:space="preserve">3.1. </t>
  </si>
  <si>
    <t xml:space="preserve">Флеш-моб "Книжная тусовка на улице" </t>
  </si>
  <si>
    <t>Конкурс «Ветеранское подворье»</t>
  </si>
  <si>
    <t>4.Приобретение подарочных и продуктовых наборов к праздничным мероприятиям</t>
  </si>
  <si>
    <t>3. Организация досуга</t>
  </si>
  <si>
    <t>2. Проведение муниципальных выставок, конкурсов</t>
  </si>
  <si>
    <t>Освещение в средствах массовой информации мероприятий с участием пожилых людей.</t>
  </si>
  <si>
    <t>Публикация в в газете, программы по телевидению о пожилых людях, чей жизненный путь служит примером.</t>
  </si>
  <si>
    <t>Продуктовые наборы из овошей для пожилых людей.</t>
  </si>
  <si>
    <t>Субботник</t>
  </si>
  <si>
    <t>Изготовление бланков: благодарность, почетная грамота</t>
  </si>
  <si>
    <t>Изготовление открыток, приглашений, плакатов и др.</t>
  </si>
  <si>
    <t>Изготовлениетары  из полимерных материалов(пакеты)</t>
  </si>
  <si>
    <t>Поздравление юбиляров с 90- летием</t>
  </si>
  <si>
    <t>День торговли</t>
  </si>
  <si>
    <t>Изготовление флагов, лент георгиевских</t>
  </si>
  <si>
    <t>Изготовление футболок МО</t>
  </si>
  <si>
    <t xml:space="preserve">              3. Массовая спортивно-оздоровительная работа по месту жительства населенияпо месту жительства населения</t>
  </si>
  <si>
    <t>Обеспечение транспортом на мероприятия</t>
  </si>
  <si>
    <t>Поддержка команд и спортменов,действующих на территории МО «Морозовское городское поселение» и спортсменов, проживающим на территории МО «Морозовское городское поселение»</t>
  </si>
  <si>
    <r>
      <t>1. Организация и проведение просветительской работы по проблемам наркомании, алкоголизма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 табакокурения</t>
    </r>
  </si>
  <si>
    <t>Организация, проведение мероприятий и участие в мероприятях, посвященных памятным датам истории России ,                                                          экскурсия для школьников 1."Музей Диорама"  2."День Российского флага, День России "</t>
  </si>
  <si>
    <t xml:space="preserve">Организация и проведение мероприятий гражданско - патриотической направленности для подростков и молодежи:                                                                     
- организация и проведение киносеансов или спектаклей патриотического содержания,                                                                              -  Экскурсии в в/ч Ваганово                                                                                   </t>
  </si>
  <si>
    <t xml:space="preserve">Всего по разделу 3             </t>
  </si>
  <si>
    <t>Всего по разделу 4</t>
  </si>
  <si>
    <t>5. Организация и  проведение праздничных мероприятий для детей и молодежи</t>
  </si>
  <si>
    <t>5.5.</t>
  </si>
  <si>
    <t>5.6.</t>
  </si>
  <si>
    <t>4. Развитие международных связей в области образования</t>
  </si>
  <si>
    <t>2. Проведение муниципальных акций, фестивалей, выставок, слетов «Мы за здоровый образ жизни!»</t>
  </si>
  <si>
    <t>3. Изготовление,  приобретение и распространение полиграфической продукции антиалкогольной, антинаркотической, антиникотиновой</t>
  </si>
  <si>
    <t>ИТОГО :</t>
  </si>
  <si>
    <t>ПЛАН</t>
  </si>
  <si>
    <t>Приобретение игрового инвентаря.</t>
  </si>
  <si>
    <t xml:space="preserve"> Всего по разделу 2</t>
  </si>
  <si>
    <t xml:space="preserve"> Всего по разделу 4</t>
  </si>
  <si>
    <t>1. Организация и проведение мероприятий культурно- просветительного характера.</t>
  </si>
  <si>
    <t>Организация встреч инвалидов, экскурсии, продуктовые наборы</t>
  </si>
  <si>
    <t>2014г</t>
  </si>
  <si>
    <t>2014 г</t>
  </si>
  <si>
    <t xml:space="preserve">                    муниципальном образовании  «Морозовское городское поселение Всеволожского муниципального района  </t>
  </si>
  <si>
    <t xml:space="preserve">                                                         ПЛАН </t>
  </si>
  <si>
    <t xml:space="preserve">                         ПЛАН </t>
  </si>
  <si>
    <t xml:space="preserve"> «Морозовское городское поселение Всеволожского муниципального района  Ленинградской области»</t>
  </si>
  <si>
    <t xml:space="preserve">Общепоселковые 
Мероприятия, посвящённые  Дню  Победы в Великой Отечественной Войне
</t>
  </si>
  <si>
    <t>День пожарной охраны</t>
  </si>
  <si>
    <t>День медицинского  работника</t>
  </si>
  <si>
    <t>День посёлка</t>
  </si>
  <si>
    <t xml:space="preserve"> Концерты творческих коллективов</t>
  </si>
  <si>
    <t xml:space="preserve">Лыжня России </t>
  </si>
  <si>
    <t xml:space="preserve">Цикл спортивных мероприятий, посвященных Дню физкультурника .                                                                </t>
  </si>
  <si>
    <t>Кросс Наций</t>
  </si>
  <si>
    <t>Организация трудоустройства подростков в летний период.</t>
  </si>
  <si>
    <t>Содействие развитию детских, творческих коллективов, действующих на территории МО «Морозовское городское поселени"</t>
  </si>
  <si>
    <t>Конкурс красоты</t>
  </si>
  <si>
    <t>Неделя детской книги.</t>
  </si>
  <si>
    <t>Мероприятия посвященые юбилейным датам писателей</t>
  </si>
  <si>
    <t>Цикл рождественских мероприятий.</t>
  </si>
  <si>
    <t>Детская танцевальная программа</t>
  </si>
  <si>
    <t>Конкурс рисунков на асфальте</t>
  </si>
  <si>
    <t xml:space="preserve">Фольклорная конкурсная программа, посвященная Дню Кузьмы и Демьяна </t>
  </si>
  <si>
    <t xml:space="preserve">Рождественская мастерилка </t>
  </si>
  <si>
    <t xml:space="preserve">Конкурсы детского рисунка </t>
  </si>
  <si>
    <t>Игровая программа</t>
  </si>
  <si>
    <t>Танцевальная программа</t>
  </si>
  <si>
    <t xml:space="preserve"> День  пожилого человека.</t>
  </si>
  <si>
    <t xml:space="preserve">Организация  экскурссий для ветеранов ВОВ и труда. </t>
  </si>
  <si>
    <t xml:space="preserve">Клуб «Семья» </t>
  </si>
  <si>
    <t>Крещенские купания</t>
  </si>
  <si>
    <r>
      <t xml:space="preserve"> реализации мероприятий подпрограммы</t>
    </r>
    <r>
      <rPr>
        <sz val="12"/>
        <color indexed="8"/>
        <rFont val="Times New Roman"/>
        <family val="1"/>
      </rPr>
      <t xml:space="preserve">  «Молодое поколение  муниципального образования</t>
    </r>
  </si>
  <si>
    <t>Литературно –муз. Композиция.</t>
  </si>
  <si>
    <t>Выставки.</t>
  </si>
  <si>
    <t xml:space="preserve"> Мир поэтов</t>
  </si>
  <si>
    <t>Игровая  программа.</t>
  </si>
  <si>
    <t>Конкурсная программа для дошкольников</t>
  </si>
  <si>
    <t>Конкурсная игровая программа для школьников</t>
  </si>
  <si>
    <t xml:space="preserve">Литературно –муз. композиция  </t>
  </si>
  <si>
    <t>Час размышления</t>
  </si>
  <si>
    <t xml:space="preserve">ПЛАН 
реализации мероприятий  подпрограммы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
</t>
  </si>
  <si>
    <t>Изготовление банеров, консолей</t>
  </si>
  <si>
    <t xml:space="preserve">Обеспечение транспортом для поездки на мероприятия </t>
  </si>
  <si>
    <t>2. Организация мероприятий, посвященных профессиональным праздникам</t>
  </si>
  <si>
    <t>3. Организация мероприятия, направленных на укрепление семьи</t>
  </si>
  <si>
    <t>1. Организация меропритий гражданско-патриотической направленности и мероприятий, посвященных памятным дата</t>
  </si>
  <si>
    <t xml:space="preserve">     6. Укрепление материально-технической базы для проведения массовых мероприятий</t>
  </si>
  <si>
    <t>6.5.</t>
  </si>
  <si>
    <t>6.6.</t>
  </si>
  <si>
    <t>Всего по разделу 6</t>
  </si>
  <si>
    <t>3.9.</t>
  </si>
  <si>
    <t>День первоклассника</t>
  </si>
  <si>
    <t>День инвалида</t>
  </si>
  <si>
    <t>Содействие клубам, объединениям и организациям  патриотической направленности</t>
  </si>
  <si>
    <r>
      <t xml:space="preserve">реализации мероприятий  подпрограммы </t>
    </r>
    <r>
      <rPr>
        <sz val="12"/>
        <color indexed="8"/>
        <rFont val="Times New Roman"/>
        <family val="1"/>
      </rPr>
      <t xml:space="preserve">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на 2014 год</t>
    </r>
  </si>
  <si>
    <r>
      <t xml:space="preserve"> 2</t>
    </r>
    <r>
      <rPr>
        <b/>
        <sz val="12"/>
        <rFont val="Times New Roman"/>
        <family val="1"/>
      </rPr>
      <t xml:space="preserve">. Организация и проведение мероприятий активного </t>
    </r>
    <r>
      <rPr>
        <b/>
        <sz val="12"/>
        <color indexed="8"/>
        <rFont val="Times New Roman"/>
        <family val="1"/>
      </rPr>
      <t>семейного отдыха.</t>
    </r>
  </si>
  <si>
    <t>Приложение № 4</t>
  </si>
  <si>
    <t xml:space="preserve">План
 реализации  мероприятий подпрограммы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
</t>
  </si>
  <si>
    <t>к муниципальной программе "Создание условий для развития культурно-массовой работы, спорта и молодежной политики в МО "Морозовское городское поселение" на 2014-2016 г.г.</t>
  </si>
  <si>
    <r>
      <t xml:space="preserve"> реализации мероприятий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подпрограммы</t>
    </r>
    <r>
      <rPr>
        <sz val="12"/>
        <color indexed="8"/>
        <rFont val="Times New Roman"/>
        <family val="1"/>
      </rPr>
      <t xml:space="preserve"> «Развитие физической культуры и спорта в </t>
    </r>
  </si>
  <si>
    <t xml:space="preserve">                                         муниципального района    Ленинградской области» на 2014 год»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</si>
  <si>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</si>
  <si>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</si>
  <si>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</si>
  <si>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</si>
  <si>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</si>
  <si>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 xml:space="preserve">Мероприятие посвященное  празднованию 
прорыва блокады г. Ленинграда 
</t>
  </si>
  <si>
    <t xml:space="preserve">Утренники, посвященные освобождению Ленинграда, показ  кинофильмов </t>
  </si>
  <si>
    <t xml:space="preserve">Начало блокады г. Ленинграда
в годы ВОВ  
</t>
  </si>
  <si>
    <t>к муниципальной программе "Создание условий для развития культурно-массовой работы, спорта и молодежной политики в МО "Морозовское городское поселение" на 2014-2016 г.г."</t>
  </si>
  <si>
    <t xml:space="preserve">                реализации  мероприятий подпрограммы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 
на 2014 год"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</si>
</sst>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&quot;р.&quot;"/>
    <numFmt numFmtId="171" formatCode="[$-FC19]d\ mmmm\ yyyy\ &quot;г.&quot;"/>
    <numFmt numFmtId="172" formatCode="0.00;[Red]0.00"/>
    <numFmt numFmtId="173" formatCode="#,##0.00;[Red]#,##0.00"/>
    <numFmt numFmtId="174" formatCode="#,##0.000;[Red]#,##0.000"/>
    <numFmt numFmtId="175" formatCode="#,##0.0;[Red]#,##0.0"/>
    <numFmt numFmtId="176" formatCode="0.0;[Red]0.0"/>
    <numFmt numFmtId="177" formatCode="_-* #,##0.0_р_._-;\-* #,##0.0_р_._-;_-* &quot;-&quot;??_р_._-;_-@_-"/>
    <numFmt numFmtId="178" formatCode="_-* #,##0_р_._-;\-* #,##0_р_._-;_-* &quot;-&quot;??_р_._-;_-@_-"/>
    <numFmt numFmtId="179" formatCode="0;[Red]0"/>
    <numFmt numFmtId="180" formatCode="_-* #,##0.0_р_._-;\-* #,##0.0_р_._-;_-* &quot;-&quot;?_р_._-;_-@_-"/>
    <numFmt numFmtId="181" formatCode="0.0"/>
    <numFmt numFmtId="182" formatCode="[$-419]mmmm\ yyyy;@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2" fillId="0" borderId="10" xfId="0" applyNumberFormat="1" applyFont="1" applyBorder="1" applyAlignment="1">
      <alignment vertical="top" wrapText="1"/>
    </xf>
    <xf numFmtId="169" fontId="5" fillId="0" borderId="10" xfId="0" applyNumberFormat="1" applyFont="1" applyBorder="1" applyAlignment="1">
      <alignment vertical="top" wrapText="1"/>
    </xf>
    <xf numFmtId="0" fontId="0" fillId="0" borderId="0" xfId="0" applyNumberFormat="1" applyFont="1" applyAlignment="1">
      <alignment horizontal="left" vertical="justify" wrapText="1"/>
    </xf>
    <xf numFmtId="0" fontId="1" fillId="0" borderId="10" xfId="0" applyNumberFormat="1" applyFont="1" applyBorder="1" applyAlignment="1">
      <alignment horizontal="left" vertical="justify" wrapText="1"/>
    </xf>
    <xf numFmtId="0" fontId="4" fillId="0" borderId="10" xfId="0" applyNumberFormat="1" applyFont="1" applyBorder="1" applyAlignment="1">
      <alignment horizontal="left" vertical="justify" wrapText="1"/>
    </xf>
    <xf numFmtId="0" fontId="0" fillId="0" borderId="0" xfId="0" applyNumberFormat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left" vertical="justify" wrapText="1"/>
    </xf>
    <xf numFmtId="4" fontId="1" fillId="0" borderId="0" xfId="0" applyNumberFormat="1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4" fontId="2" fillId="0" borderId="0" xfId="0" applyNumberFormat="1" applyFont="1" applyBorder="1" applyAlignment="1">
      <alignment horizontal="left" vertical="justify" wrapText="1"/>
    </xf>
    <xf numFmtId="0" fontId="0" fillId="0" borderId="0" xfId="0" applyAlignment="1">
      <alignment vertical="justify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justify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169" fontId="4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Border="1" applyAlignment="1">
      <alignment horizontal="left"/>
    </xf>
    <xf numFmtId="0" fontId="11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176" fontId="1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right" vertical="justify" wrapText="1"/>
    </xf>
    <xf numFmtId="176" fontId="5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4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169" fontId="2" fillId="0" borderId="12" xfId="0" applyNumberFormat="1" applyFont="1" applyBorder="1" applyAlignment="1">
      <alignment vertical="top" wrapText="1"/>
    </xf>
    <xf numFmtId="176" fontId="2" fillId="0" borderId="12" xfId="0" applyNumberFormat="1" applyFont="1" applyBorder="1" applyAlignment="1">
      <alignment horizontal="right" vertical="justify" wrapText="1"/>
    </xf>
    <xf numFmtId="0" fontId="1" fillId="0" borderId="11" xfId="0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justify" wrapText="1"/>
    </xf>
    <xf numFmtId="0" fontId="0" fillId="0" borderId="13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right" vertical="justify" wrapText="1"/>
    </xf>
    <xf numFmtId="0" fontId="0" fillId="0" borderId="17" xfId="0" applyNumberForma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6" fontId="1" fillId="0" borderId="10" xfId="0" applyNumberFormat="1" applyFont="1" applyBorder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 vertical="justify" wrapText="1"/>
    </xf>
    <xf numFmtId="16" fontId="1" fillId="0" borderId="10" xfId="0" applyNumberFormat="1" applyFont="1" applyBorder="1" applyAlignment="1">
      <alignment horizontal="left" vertical="justify" wrapText="1"/>
    </xf>
    <xf numFmtId="176" fontId="5" fillId="0" borderId="10" xfId="0" applyNumberFormat="1" applyFont="1" applyBorder="1" applyAlignment="1">
      <alignment horizontal="right" vertical="justify" wrapText="1"/>
    </xf>
    <xf numFmtId="169" fontId="4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right" vertical="justify"/>
    </xf>
    <xf numFmtId="169" fontId="4" fillId="0" borderId="10" xfId="0" applyNumberFormat="1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9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justify" wrapText="1"/>
    </xf>
    <xf numFmtId="0" fontId="10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NumberFormat="1" applyFont="1" applyBorder="1" applyAlignment="1">
      <alignment horizontal="left" vertical="justify" wrapText="1"/>
    </xf>
    <xf numFmtId="0" fontId="4" fillId="0" borderId="23" xfId="0" applyNumberFormat="1" applyFont="1" applyBorder="1" applyAlignment="1">
      <alignment horizontal="left" vertical="justify" wrapText="1"/>
    </xf>
    <xf numFmtId="0" fontId="5" fillId="0" borderId="23" xfId="0" applyNumberFormat="1" applyFont="1" applyBorder="1" applyAlignment="1">
      <alignment horizontal="left" vertical="justify" wrapText="1"/>
    </xf>
    <xf numFmtId="176" fontId="5" fillId="0" borderId="23" xfId="0" applyNumberFormat="1" applyFont="1" applyBorder="1" applyAlignment="1">
      <alignment horizontal="right" vertical="justify" wrapText="1"/>
    </xf>
    <xf numFmtId="0" fontId="4" fillId="0" borderId="24" xfId="0" applyNumberFormat="1" applyFont="1" applyBorder="1" applyAlignment="1">
      <alignment horizontal="left" vertical="justify" wrapText="1"/>
    </xf>
    <xf numFmtId="176" fontId="1" fillId="0" borderId="24" xfId="0" applyNumberFormat="1" applyFont="1" applyBorder="1" applyAlignment="1">
      <alignment horizontal="right" vertical="justify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6" fontId="1" fillId="0" borderId="2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justify" wrapText="1"/>
    </xf>
    <xf numFmtId="0" fontId="6" fillId="0" borderId="0" xfId="0" applyFont="1" applyAlignment="1">
      <alignment/>
    </xf>
    <xf numFmtId="176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8" fillId="0" borderId="26" xfId="0" applyFont="1" applyBorder="1" applyAlignment="1">
      <alignment/>
    </xf>
    <xf numFmtId="169" fontId="1" fillId="0" borderId="26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justify"/>
    </xf>
    <xf numFmtId="0" fontId="8" fillId="0" borderId="10" xfId="0" applyNumberFormat="1" applyFont="1" applyBorder="1" applyAlignment="1">
      <alignment horizontal="left" vertical="justify" wrapText="1"/>
    </xf>
    <xf numFmtId="0" fontId="8" fillId="0" borderId="23" xfId="0" applyNumberFormat="1" applyFont="1" applyBorder="1" applyAlignment="1">
      <alignment horizontal="left" vertical="justify" wrapText="1"/>
    </xf>
    <xf numFmtId="0" fontId="1" fillId="0" borderId="24" xfId="0" applyNumberFormat="1" applyFont="1" applyBorder="1" applyAlignment="1">
      <alignment horizontal="left" vertical="justify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6" fontId="11" fillId="0" borderId="0" xfId="0" applyNumberFormat="1" applyFont="1" applyAlignment="1">
      <alignment/>
    </xf>
    <xf numFmtId="0" fontId="1" fillId="0" borderId="26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/>
    </xf>
    <xf numFmtId="0" fontId="1" fillId="0" borderId="28" xfId="0" applyNumberFormat="1" applyFont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23" xfId="0" applyNumberFormat="1" applyFont="1" applyBorder="1" applyAlignment="1">
      <alignment horizontal="left" vertical="justify" wrapText="1"/>
    </xf>
    <xf numFmtId="0" fontId="2" fillId="0" borderId="23" xfId="0" applyNumberFormat="1" applyFont="1" applyBorder="1" applyAlignment="1">
      <alignment horizontal="left" vertical="justify" wrapText="1"/>
    </xf>
    <xf numFmtId="176" fontId="2" fillId="0" borderId="23" xfId="0" applyNumberFormat="1" applyFont="1" applyBorder="1" applyAlignment="1">
      <alignment horizontal="right" vertical="justify" wrapText="1"/>
    </xf>
    <xf numFmtId="0" fontId="1" fillId="0" borderId="10" xfId="0" applyNumberFormat="1" applyFont="1" applyBorder="1" applyAlignment="1">
      <alignment vertical="justify" wrapText="1"/>
    </xf>
    <xf numFmtId="16" fontId="1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2" fillId="0" borderId="26" xfId="0" applyNumberFormat="1" applyFont="1" applyBorder="1" applyAlignment="1">
      <alignment horizontal="center" vertical="top" wrapText="1"/>
    </xf>
    <xf numFmtId="169" fontId="5" fillId="0" borderId="31" xfId="0" applyNumberFormat="1" applyFont="1" applyBorder="1" applyAlignment="1">
      <alignment horizontal="center" vertical="top" wrapText="1"/>
    </xf>
    <xf numFmtId="169" fontId="5" fillId="0" borderId="32" xfId="0" applyNumberFormat="1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3" fontId="4" fillId="0" borderId="38" xfId="0" applyNumberFormat="1" applyFont="1" applyBorder="1" applyAlignment="1">
      <alignment horizontal="center" vertical="top" wrapText="1"/>
    </xf>
    <xf numFmtId="43" fontId="4" fillId="0" borderId="39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9" fontId="5" fillId="0" borderId="31" xfId="0" applyNumberFormat="1" applyFont="1" applyFill="1" applyBorder="1" applyAlignment="1">
      <alignment horizontal="center" vertical="top" wrapText="1"/>
    </xf>
    <xf numFmtId="169" fontId="5" fillId="0" borderId="32" xfId="0" applyNumberFormat="1" applyFont="1" applyFill="1" applyBorder="1" applyAlignment="1">
      <alignment horizontal="center" vertical="top" wrapText="1"/>
    </xf>
    <xf numFmtId="169" fontId="5" fillId="0" borderId="33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justify" wrapText="1"/>
    </xf>
    <xf numFmtId="0" fontId="4" fillId="0" borderId="24" xfId="0" applyNumberFormat="1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41" xfId="0" applyNumberFormat="1" applyFont="1" applyBorder="1" applyAlignment="1">
      <alignment horizontal="center" vertical="justify" wrapText="1"/>
    </xf>
    <xf numFmtId="0" fontId="5" fillId="0" borderId="32" xfId="0" applyNumberFormat="1" applyFont="1" applyBorder="1" applyAlignment="1">
      <alignment horizontal="center" vertical="justify" wrapText="1"/>
    </xf>
    <xf numFmtId="0" fontId="5" fillId="0" borderId="42" xfId="0" applyNumberFormat="1" applyFont="1" applyBorder="1" applyAlignment="1">
      <alignment horizontal="center" vertical="justify" wrapText="1"/>
    </xf>
    <xf numFmtId="0" fontId="2" fillId="0" borderId="41" xfId="0" applyNumberFormat="1" applyFont="1" applyBorder="1" applyAlignment="1">
      <alignment horizontal="center" vertical="justify" wrapText="1"/>
    </xf>
    <xf numFmtId="0" fontId="2" fillId="0" borderId="32" xfId="0" applyNumberFormat="1" applyFont="1" applyBorder="1" applyAlignment="1">
      <alignment horizontal="center" vertical="justify" wrapText="1"/>
    </xf>
    <xf numFmtId="0" fontId="2" fillId="0" borderId="42" xfId="0" applyNumberFormat="1" applyFont="1" applyBorder="1" applyAlignment="1">
      <alignment horizontal="center" vertical="justify" wrapText="1"/>
    </xf>
    <xf numFmtId="0" fontId="2" fillId="0" borderId="23" xfId="0" applyNumberFormat="1" applyFont="1" applyBorder="1" applyAlignment="1">
      <alignment horizontal="center" vertical="justify" wrapText="1"/>
    </xf>
    <xf numFmtId="0" fontId="2" fillId="0" borderId="24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4" fillId="0" borderId="45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172" fontId="2" fillId="0" borderId="46" xfId="0" applyNumberFormat="1" applyFont="1" applyBorder="1" applyAlignment="1">
      <alignment horizontal="center" vertical="top" wrapText="1"/>
    </xf>
    <xf numFmtId="172" fontId="2" fillId="0" borderId="47" xfId="0" applyNumberFormat="1" applyFont="1" applyBorder="1" applyAlignment="1">
      <alignment horizontal="center" vertical="top" wrapText="1"/>
    </xf>
    <xf numFmtId="172" fontId="2" fillId="0" borderId="48" xfId="0" applyNumberFormat="1" applyFont="1" applyBorder="1" applyAlignment="1">
      <alignment horizontal="center" vertical="top" wrapText="1"/>
    </xf>
    <xf numFmtId="172" fontId="2" fillId="0" borderId="49" xfId="0" applyNumberFormat="1" applyFont="1" applyBorder="1" applyAlignment="1">
      <alignment horizontal="center" vertical="top" wrapText="1"/>
    </xf>
    <xf numFmtId="172" fontId="2" fillId="0" borderId="18" xfId="0" applyNumberFormat="1" applyFont="1" applyBorder="1" applyAlignment="1">
      <alignment horizontal="center" vertical="top" wrapText="1"/>
    </xf>
    <xf numFmtId="172" fontId="2" fillId="0" borderId="50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left" vertical="justify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top" wrapText="1"/>
    </xf>
    <xf numFmtId="43" fontId="5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7">
      <selection activeCell="I22" sqref="I22"/>
    </sheetView>
  </sheetViews>
  <sheetFormatPr defaultColWidth="9.00390625" defaultRowHeight="12.75"/>
  <cols>
    <col min="1" max="1" width="5.125" style="38" customWidth="1"/>
    <col min="2" max="2" width="50.125" style="0" customWidth="1"/>
    <col min="3" max="3" width="9.75390625" style="48" customWidth="1"/>
    <col min="4" max="4" width="22.875" style="0" customWidth="1"/>
  </cols>
  <sheetData>
    <row r="1" spans="1:4" ht="11.25" customHeight="1">
      <c r="A1" s="33"/>
      <c r="B1" s="1"/>
      <c r="C1" s="126"/>
      <c r="D1" s="126" t="s">
        <v>215</v>
      </c>
    </row>
    <row r="2" spans="1:4" ht="102.75" customHeight="1">
      <c r="A2" s="33"/>
      <c r="B2" s="1"/>
      <c r="C2" s="181" t="s">
        <v>228</v>
      </c>
      <c r="D2" s="181"/>
    </row>
    <row r="3" spans="1:3" ht="24.75" customHeight="1">
      <c r="A3" s="182" t="s">
        <v>163</v>
      </c>
      <c r="B3" s="182"/>
      <c r="C3" s="182"/>
    </row>
    <row r="4" spans="1:5" ht="43.5" customHeight="1">
      <c r="A4" s="178" t="s">
        <v>213</v>
      </c>
      <c r="B4" s="178"/>
      <c r="C4" s="178"/>
      <c r="D4" s="179"/>
      <c r="E4" s="14"/>
    </row>
    <row r="5" spans="1:5" ht="4.5" customHeight="1" thickBot="1">
      <c r="A5" s="178"/>
      <c r="B5" s="178"/>
      <c r="C5" s="178"/>
      <c r="D5" s="179"/>
      <c r="E5" s="14"/>
    </row>
    <row r="6" spans="1:4" ht="1.5" customHeight="1" hidden="1">
      <c r="A6" s="178"/>
      <c r="B6" s="178"/>
      <c r="C6" s="178"/>
      <c r="D6" s="180"/>
    </row>
    <row r="7" spans="1:4" ht="15.75" customHeight="1" thickBot="1">
      <c r="A7" s="191"/>
      <c r="B7" s="192"/>
      <c r="C7" s="192"/>
      <c r="D7" s="97"/>
    </row>
    <row r="8" spans="1:4" ht="15.75" customHeight="1">
      <c r="A8" s="171"/>
      <c r="B8" s="185" t="s">
        <v>0</v>
      </c>
      <c r="C8" s="173" t="s">
        <v>160</v>
      </c>
      <c r="D8" s="183" t="s">
        <v>12</v>
      </c>
    </row>
    <row r="9" spans="1:4" ht="15.75" customHeight="1">
      <c r="A9" s="172"/>
      <c r="B9" s="186"/>
      <c r="C9" s="174"/>
      <c r="D9" s="184"/>
    </row>
    <row r="10" spans="1:4" ht="21.75" customHeight="1" hidden="1">
      <c r="A10" s="172"/>
      <c r="B10" s="187"/>
      <c r="C10" s="174"/>
      <c r="D10" s="184"/>
    </row>
    <row r="11" spans="1:4" ht="37.5" customHeight="1">
      <c r="A11" s="175" t="s">
        <v>204</v>
      </c>
      <c r="B11" s="176"/>
      <c r="C11" s="176"/>
      <c r="D11" s="177"/>
    </row>
    <row r="12" spans="1:4" ht="54" customHeight="1">
      <c r="A12" s="34" t="s">
        <v>1</v>
      </c>
      <c r="B12" s="113" t="s">
        <v>225</v>
      </c>
      <c r="C12" s="114">
        <v>85</v>
      </c>
      <c r="D12" s="115" t="s">
        <v>11</v>
      </c>
    </row>
    <row r="13" spans="1:4" ht="50.25" customHeight="1">
      <c r="A13" s="34" t="s">
        <v>2</v>
      </c>
      <c r="B13" s="113" t="s">
        <v>15</v>
      </c>
      <c r="C13" s="114">
        <v>50</v>
      </c>
      <c r="D13" s="115" t="s">
        <v>11</v>
      </c>
    </row>
    <row r="14" spans="1:4" ht="50.25" customHeight="1">
      <c r="A14" s="34" t="s">
        <v>5</v>
      </c>
      <c r="B14" s="113" t="s">
        <v>16</v>
      </c>
      <c r="C14" s="114">
        <v>50</v>
      </c>
      <c r="D14" s="115" t="s">
        <v>11</v>
      </c>
    </row>
    <row r="15" spans="1:4" ht="64.5" customHeight="1">
      <c r="A15" s="59" t="s">
        <v>6</v>
      </c>
      <c r="B15" s="113" t="s">
        <v>165</v>
      </c>
      <c r="C15" s="114">
        <v>700</v>
      </c>
      <c r="D15" s="115" t="s">
        <v>11</v>
      </c>
    </row>
    <row r="16" spans="1:4" ht="52.5" customHeight="1">
      <c r="A16" s="59" t="s">
        <v>13</v>
      </c>
      <c r="B16" s="113" t="s">
        <v>17</v>
      </c>
      <c r="C16" s="114">
        <v>10</v>
      </c>
      <c r="D16" s="115" t="s">
        <v>11</v>
      </c>
    </row>
    <row r="17" spans="1:4" ht="50.25" customHeight="1">
      <c r="A17" s="59" t="s">
        <v>37</v>
      </c>
      <c r="B17" s="113" t="s">
        <v>227</v>
      </c>
      <c r="C17" s="114">
        <v>10</v>
      </c>
      <c r="D17" s="115" t="s">
        <v>11</v>
      </c>
    </row>
    <row r="18" spans="1:4" ht="49.5" customHeight="1">
      <c r="A18" s="59" t="s">
        <v>38</v>
      </c>
      <c r="B18" s="113" t="s">
        <v>18</v>
      </c>
      <c r="C18" s="114">
        <v>5</v>
      </c>
      <c r="D18" s="115" t="s">
        <v>11</v>
      </c>
    </row>
    <row r="19" spans="1:4" ht="35.25" customHeight="1">
      <c r="A19" s="59" t="s">
        <v>39</v>
      </c>
      <c r="B19" s="113" t="s">
        <v>19</v>
      </c>
      <c r="C19" s="114">
        <v>10</v>
      </c>
      <c r="D19" s="115" t="s">
        <v>11</v>
      </c>
    </row>
    <row r="20" spans="1:4" ht="52.5" customHeight="1">
      <c r="A20" s="59" t="s">
        <v>40</v>
      </c>
      <c r="B20" s="113" t="s">
        <v>30</v>
      </c>
      <c r="C20" s="114">
        <v>10</v>
      </c>
      <c r="D20" s="115" t="s">
        <v>11</v>
      </c>
    </row>
    <row r="21" spans="1:4" ht="48.75" customHeight="1">
      <c r="A21" s="59" t="s">
        <v>60</v>
      </c>
      <c r="B21" s="116" t="s">
        <v>59</v>
      </c>
      <c r="C21" s="114">
        <v>10</v>
      </c>
      <c r="D21" s="115" t="s">
        <v>11</v>
      </c>
    </row>
    <row r="22" spans="1:4" ht="15.75">
      <c r="A22" s="35"/>
      <c r="B22" s="3" t="s">
        <v>7</v>
      </c>
      <c r="C22" s="74">
        <f>SUM(C12:C21)</f>
        <v>940</v>
      </c>
      <c r="D22" s="117"/>
    </row>
    <row r="23" spans="1:4" ht="15.75" customHeight="1">
      <c r="A23" s="168" t="s">
        <v>202</v>
      </c>
      <c r="B23" s="169"/>
      <c r="C23" s="169"/>
      <c r="D23" s="170"/>
    </row>
    <row r="24" spans="1:4" ht="49.5" customHeight="1">
      <c r="A24" s="35" t="s">
        <v>3</v>
      </c>
      <c r="B24" s="113" t="s">
        <v>20</v>
      </c>
      <c r="C24" s="114">
        <v>20</v>
      </c>
      <c r="D24" s="118" t="s">
        <v>11</v>
      </c>
    </row>
    <row r="25" spans="1:4" ht="46.5" customHeight="1">
      <c r="A25" s="35" t="s">
        <v>41</v>
      </c>
      <c r="B25" s="113" t="s">
        <v>21</v>
      </c>
      <c r="C25" s="114">
        <v>20</v>
      </c>
      <c r="D25" s="118" t="s">
        <v>11</v>
      </c>
    </row>
    <row r="26" spans="1:4" ht="50.25" customHeight="1">
      <c r="A26" s="35" t="s">
        <v>42</v>
      </c>
      <c r="B26" s="113" t="s">
        <v>166</v>
      </c>
      <c r="C26" s="114">
        <v>30</v>
      </c>
      <c r="D26" s="118" t="s">
        <v>11</v>
      </c>
    </row>
    <row r="27" spans="1:4" ht="48.75" customHeight="1">
      <c r="A27" s="35" t="s">
        <v>43</v>
      </c>
      <c r="B27" s="113" t="s">
        <v>167</v>
      </c>
      <c r="C27" s="114">
        <v>30</v>
      </c>
      <c r="D27" s="118" t="s">
        <v>11</v>
      </c>
    </row>
    <row r="28" spans="1:4" ht="49.5" customHeight="1">
      <c r="A28" s="35" t="s">
        <v>44</v>
      </c>
      <c r="B28" s="113" t="s">
        <v>22</v>
      </c>
      <c r="C28" s="114">
        <v>20</v>
      </c>
      <c r="D28" s="118" t="s">
        <v>11</v>
      </c>
    </row>
    <row r="29" spans="1:4" ht="51.75" customHeight="1">
      <c r="A29" s="35" t="s">
        <v>45</v>
      </c>
      <c r="B29" s="113" t="s">
        <v>23</v>
      </c>
      <c r="C29" s="114">
        <v>30</v>
      </c>
      <c r="D29" s="118" t="s">
        <v>11</v>
      </c>
    </row>
    <row r="30" spans="1:4" ht="51" customHeight="1">
      <c r="A30" s="35" t="s">
        <v>46</v>
      </c>
      <c r="B30" s="113" t="s">
        <v>24</v>
      </c>
      <c r="C30" s="114">
        <v>5</v>
      </c>
      <c r="D30" s="118" t="s">
        <v>11</v>
      </c>
    </row>
    <row r="31" spans="1:4" ht="51" customHeight="1">
      <c r="A31" s="35" t="s">
        <v>47</v>
      </c>
      <c r="B31" s="113" t="s">
        <v>25</v>
      </c>
      <c r="C31" s="114">
        <v>10</v>
      </c>
      <c r="D31" s="118" t="s">
        <v>11</v>
      </c>
    </row>
    <row r="32" spans="1:4" ht="52.5" customHeight="1">
      <c r="A32" s="35" t="s">
        <v>48</v>
      </c>
      <c r="B32" s="113" t="s">
        <v>135</v>
      </c>
      <c r="C32" s="114">
        <v>20</v>
      </c>
      <c r="D32" s="118" t="s">
        <v>11</v>
      </c>
    </row>
    <row r="33" spans="1:4" ht="21" customHeight="1">
      <c r="A33" s="35"/>
      <c r="B33" s="4" t="s">
        <v>8</v>
      </c>
      <c r="C33" s="74">
        <f>SUM(C24:C32)</f>
        <v>185</v>
      </c>
      <c r="D33" s="117"/>
    </row>
    <row r="34" spans="1:4" ht="15.75" customHeight="1">
      <c r="A34" s="165" t="s">
        <v>203</v>
      </c>
      <c r="B34" s="166"/>
      <c r="C34" s="166"/>
      <c r="D34" s="167"/>
    </row>
    <row r="35" spans="1:4" ht="50.25" customHeight="1">
      <c r="A35" s="35" t="s">
        <v>4</v>
      </c>
      <c r="B35" s="113" t="s">
        <v>26</v>
      </c>
      <c r="C35" s="119">
        <v>30</v>
      </c>
      <c r="D35" s="118" t="s">
        <v>11</v>
      </c>
    </row>
    <row r="36" spans="1:4" ht="48" customHeight="1">
      <c r="A36" s="35" t="s">
        <v>14</v>
      </c>
      <c r="B36" s="113" t="s">
        <v>189</v>
      </c>
      <c r="C36" s="119">
        <v>57</v>
      </c>
      <c r="D36" s="118" t="s">
        <v>11</v>
      </c>
    </row>
    <row r="37" spans="1:4" ht="57" customHeight="1">
      <c r="A37" s="55" t="s">
        <v>62</v>
      </c>
      <c r="B37" s="113" t="s">
        <v>28</v>
      </c>
      <c r="C37" s="119">
        <v>20</v>
      </c>
      <c r="D37" s="118" t="s">
        <v>11</v>
      </c>
    </row>
    <row r="38" spans="1:4" ht="24.75" customHeight="1">
      <c r="A38" s="35"/>
      <c r="B38" s="3" t="s">
        <v>9</v>
      </c>
      <c r="C38" s="74">
        <f>SUM(C35:C37)</f>
        <v>107</v>
      </c>
      <c r="D38" s="117"/>
    </row>
    <row r="39" spans="1:4" ht="20.25" customHeight="1">
      <c r="A39" s="188" t="s">
        <v>29</v>
      </c>
      <c r="B39" s="189"/>
      <c r="C39" s="189"/>
      <c r="D39" s="190"/>
    </row>
    <row r="40" spans="1:4" ht="47.25">
      <c r="A40" s="56" t="s">
        <v>51</v>
      </c>
      <c r="B40" s="113" t="s">
        <v>31</v>
      </c>
      <c r="C40" s="120">
        <v>10</v>
      </c>
      <c r="D40" s="118" t="s">
        <v>11</v>
      </c>
    </row>
    <row r="41" spans="1:4" s="31" customFormat="1" ht="47.25">
      <c r="A41" s="121" t="s">
        <v>52</v>
      </c>
      <c r="B41" s="122" t="s">
        <v>130</v>
      </c>
      <c r="C41" s="120">
        <v>60</v>
      </c>
      <c r="D41" s="118" t="s">
        <v>11</v>
      </c>
    </row>
    <row r="42" spans="1:4" ht="15.75">
      <c r="A42" s="121"/>
      <c r="B42" s="3" t="s">
        <v>53</v>
      </c>
      <c r="C42" s="74">
        <f>SUM(C40:C41)</f>
        <v>70</v>
      </c>
      <c r="D42" s="117"/>
    </row>
    <row r="43" spans="1:4" ht="18.75" customHeight="1">
      <c r="A43" s="162" t="s">
        <v>32</v>
      </c>
      <c r="B43" s="163"/>
      <c r="C43" s="163"/>
      <c r="D43" s="164"/>
    </row>
    <row r="44" spans="1:4" ht="51" customHeight="1">
      <c r="A44" s="56" t="s">
        <v>54</v>
      </c>
      <c r="B44" s="113" t="s">
        <v>33</v>
      </c>
      <c r="C44" s="120">
        <v>50</v>
      </c>
      <c r="D44" s="118" t="s">
        <v>11</v>
      </c>
    </row>
    <row r="45" spans="1:4" ht="47.25">
      <c r="A45" s="60" t="s">
        <v>55</v>
      </c>
      <c r="B45" s="113" t="s">
        <v>168</v>
      </c>
      <c r="C45" s="119">
        <v>720</v>
      </c>
      <c r="D45" s="118" t="s">
        <v>11</v>
      </c>
    </row>
    <row r="46" spans="1:4" ht="47.25">
      <c r="A46" s="56" t="s">
        <v>56</v>
      </c>
      <c r="B46" s="113" t="s">
        <v>169</v>
      </c>
      <c r="C46" s="119">
        <v>35</v>
      </c>
      <c r="D46" s="118" t="s">
        <v>11</v>
      </c>
    </row>
    <row r="47" spans="1:4" ht="47.25">
      <c r="A47" s="56" t="s">
        <v>58</v>
      </c>
      <c r="B47" s="113" t="s">
        <v>34</v>
      </c>
      <c r="C47" s="119">
        <v>100</v>
      </c>
      <c r="D47" s="118" t="s">
        <v>11</v>
      </c>
    </row>
    <row r="48" spans="1:4" ht="15.75">
      <c r="A48" s="56"/>
      <c r="B48" s="75" t="s">
        <v>57</v>
      </c>
      <c r="C48" s="76">
        <f>SUM(C44:C47)</f>
        <v>905</v>
      </c>
      <c r="D48" s="117"/>
    </row>
    <row r="49" spans="1:4" ht="17.25" customHeight="1">
      <c r="A49" s="162" t="s">
        <v>205</v>
      </c>
      <c r="B49" s="163"/>
      <c r="C49" s="163"/>
      <c r="D49" s="164"/>
    </row>
    <row r="50" spans="1:4" ht="56.25" customHeight="1">
      <c r="A50" s="56" t="s">
        <v>85</v>
      </c>
      <c r="B50" s="30" t="s">
        <v>200</v>
      </c>
      <c r="C50" s="77">
        <v>10</v>
      </c>
      <c r="D50" s="118" t="s">
        <v>11</v>
      </c>
    </row>
    <row r="51" spans="1:4" ht="50.25" customHeight="1">
      <c r="A51" s="56" t="s">
        <v>87</v>
      </c>
      <c r="B51" s="127" t="s">
        <v>131</v>
      </c>
      <c r="C51" s="77">
        <v>15</v>
      </c>
      <c r="D51" s="118" t="s">
        <v>11</v>
      </c>
    </row>
    <row r="52" spans="1:4" ht="49.5" customHeight="1">
      <c r="A52" s="56" t="s">
        <v>89</v>
      </c>
      <c r="B52" s="30" t="s">
        <v>132</v>
      </c>
      <c r="C52" s="77">
        <v>100</v>
      </c>
      <c r="D52" s="118" t="s">
        <v>11</v>
      </c>
    </row>
    <row r="53" spans="1:4" ht="48" customHeight="1">
      <c r="A53" s="56" t="s">
        <v>91</v>
      </c>
      <c r="B53" s="30" t="s">
        <v>133</v>
      </c>
      <c r="C53" s="77">
        <v>45</v>
      </c>
      <c r="D53" s="118" t="s">
        <v>11</v>
      </c>
    </row>
    <row r="54" spans="1:4" ht="47.25" customHeight="1">
      <c r="A54" s="121" t="s">
        <v>206</v>
      </c>
      <c r="B54" s="123" t="s">
        <v>136</v>
      </c>
      <c r="C54" s="77">
        <v>35</v>
      </c>
      <c r="D54" s="118" t="s">
        <v>11</v>
      </c>
    </row>
    <row r="55" spans="1:4" ht="47.25">
      <c r="A55" s="121" t="s">
        <v>207</v>
      </c>
      <c r="B55" s="123" t="s">
        <v>137</v>
      </c>
      <c r="C55" s="77">
        <v>25</v>
      </c>
      <c r="D55" s="118" t="s">
        <v>11</v>
      </c>
    </row>
    <row r="56" spans="1:4" ht="15.75">
      <c r="A56" s="121"/>
      <c r="B56" s="3" t="s">
        <v>208</v>
      </c>
      <c r="C56" s="49">
        <f>SUM(C50:C55)</f>
        <v>230</v>
      </c>
      <c r="D56" s="117"/>
    </row>
    <row r="57" spans="1:4" ht="16.5" thickBot="1">
      <c r="A57" s="124"/>
      <c r="B57" s="57" t="s">
        <v>35</v>
      </c>
      <c r="C57" s="58">
        <f>C22+C33+C38+C42+C48+C56</f>
        <v>2437</v>
      </c>
      <c r="D57" s="125"/>
    </row>
    <row r="58" spans="1:3" ht="15.75">
      <c r="A58" s="37"/>
      <c r="B58" s="32"/>
      <c r="C58" s="52"/>
    </row>
    <row r="59" spans="1:3" ht="12.75">
      <c r="A59" s="37"/>
      <c r="B59" s="14"/>
      <c r="C59" s="53"/>
    </row>
    <row r="60" spans="1:3" ht="12.75">
      <c r="A60" s="37"/>
      <c r="B60" s="14"/>
      <c r="C60" s="54"/>
    </row>
    <row r="61" spans="1:3" ht="12.75">
      <c r="A61" s="37"/>
      <c r="B61" s="14"/>
      <c r="C61" s="54"/>
    </row>
    <row r="62" spans="1:3" ht="12.75">
      <c r="A62" s="37"/>
      <c r="B62" s="14"/>
      <c r="C62" s="54"/>
    </row>
    <row r="63" spans="1:3" ht="12.75">
      <c r="A63" s="37"/>
      <c r="B63" s="14"/>
      <c r="C63" s="54"/>
    </row>
    <row r="64" spans="1:3" ht="12.75">
      <c r="A64" s="37"/>
      <c r="B64" s="14"/>
      <c r="C64" s="54"/>
    </row>
    <row r="65" spans="1:3" ht="12.75">
      <c r="A65" s="37"/>
      <c r="B65" s="14"/>
      <c r="C65" s="54"/>
    </row>
    <row r="66" spans="1:3" ht="12.75">
      <c r="A66" s="37"/>
      <c r="B66" s="14"/>
      <c r="C66" s="54"/>
    </row>
    <row r="67" spans="1:3" ht="12.75">
      <c r="A67" s="37"/>
      <c r="B67" s="14"/>
      <c r="C67" s="54"/>
    </row>
    <row r="68" spans="1:3" ht="12.75">
      <c r="A68" s="37"/>
      <c r="B68" s="14"/>
      <c r="C68" s="54"/>
    </row>
  </sheetData>
  <sheetProtection/>
  <mergeCells count="14">
    <mergeCell ref="A4:D6"/>
    <mergeCell ref="C2:D2"/>
    <mergeCell ref="A3:C3"/>
    <mergeCell ref="D8:D10"/>
    <mergeCell ref="B8:B10"/>
    <mergeCell ref="A39:D39"/>
    <mergeCell ref="A7:C7"/>
    <mergeCell ref="A49:D49"/>
    <mergeCell ref="A43:D43"/>
    <mergeCell ref="A34:D34"/>
    <mergeCell ref="A23:D23"/>
    <mergeCell ref="A8:A10"/>
    <mergeCell ref="C8:C10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875" style="36" customWidth="1"/>
    <col min="2" max="2" width="49.125" style="0" customWidth="1"/>
    <col min="3" max="3" width="9.625" style="48" customWidth="1"/>
    <col min="4" max="4" width="22.375" style="0" customWidth="1"/>
    <col min="5" max="5" width="0.12890625" style="0" customWidth="1"/>
    <col min="6" max="6" width="9.125" style="0" hidden="1" customWidth="1"/>
  </cols>
  <sheetData>
    <row r="1" spans="1:5" ht="15.75">
      <c r="A1" s="33"/>
      <c r="B1" s="1"/>
      <c r="C1" s="111"/>
      <c r="D1" s="139" t="s">
        <v>220</v>
      </c>
      <c r="E1" s="110"/>
    </row>
    <row r="2" spans="1:6" ht="98.25" customHeight="1">
      <c r="A2" s="33"/>
      <c r="B2" s="1"/>
      <c r="C2" s="195" t="s">
        <v>228</v>
      </c>
      <c r="D2" s="195"/>
      <c r="E2" s="99"/>
      <c r="F2" s="99"/>
    </row>
    <row r="3" spans="1:4" ht="21.75" customHeight="1">
      <c r="A3" s="198" t="s">
        <v>162</v>
      </c>
      <c r="B3" s="198"/>
      <c r="C3" s="198"/>
      <c r="D3" s="44"/>
    </row>
    <row r="4" spans="1:4" ht="15.75">
      <c r="A4" s="198" t="s">
        <v>218</v>
      </c>
      <c r="B4" s="198"/>
      <c r="C4" s="198"/>
      <c r="D4" s="198"/>
    </row>
    <row r="5" spans="1:8" ht="16.5" customHeight="1">
      <c r="A5" s="197" t="s">
        <v>161</v>
      </c>
      <c r="B5" s="197"/>
      <c r="C5" s="197"/>
      <c r="D5" s="197"/>
      <c r="E5" s="2"/>
      <c r="F5" s="2"/>
      <c r="G5" s="2"/>
      <c r="H5" s="2"/>
    </row>
    <row r="6" spans="1:4" ht="15.75">
      <c r="A6" s="85" t="s">
        <v>219</v>
      </c>
      <c r="B6" s="44"/>
      <c r="C6" s="85"/>
      <c r="D6" s="44"/>
    </row>
    <row r="7" spans="1:4" ht="15.75">
      <c r="A7" s="86"/>
      <c r="B7" s="44"/>
      <c r="C7" s="86"/>
      <c r="D7" s="44"/>
    </row>
    <row r="8" spans="1:4" s="5" customFormat="1" ht="15.75" customHeight="1">
      <c r="A8" s="193"/>
      <c r="B8" s="196" t="s">
        <v>0</v>
      </c>
      <c r="C8" s="205">
        <v>2014</v>
      </c>
      <c r="D8" s="196" t="s">
        <v>12</v>
      </c>
    </row>
    <row r="9" spans="1:4" s="5" customFormat="1" ht="15.75" customHeight="1">
      <c r="A9" s="194"/>
      <c r="B9" s="196"/>
      <c r="C9" s="206"/>
      <c r="D9" s="196"/>
    </row>
    <row r="10" spans="1:4" s="5" customFormat="1" ht="15.75" customHeight="1" hidden="1">
      <c r="A10" s="7"/>
      <c r="B10" s="196"/>
      <c r="C10" s="61"/>
      <c r="D10" s="196"/>
    </row>
    <row r="11" spans="1:4" s="5" customFormat="1" ht="15.75" customHeight="1">
      <c r="A11" s="202" t="s">
        <v>63</v>
      </c>
      <c r="B11" s="203"/>
      <c r="C11" s="203"/>
      <c r="D11" s="204"/>
    </row>
    <row r="12" spans="1:4" s="5" customFormat="1" ht="110.25">
      <c r="A12" s="7" t="s">
        <v>1</v>
      </c>
      <c r="B12" s="6" t="s">
        <v>64</v>
      </c>
      <c r="C12" s="77">
        <v>100</v>
      </c>
      <c r="D12" s="26" t="s">
        <v>11</v>
      </c>
    </row>
    <row r="13" spans="1:4" s="5" customFormat="1" ht="76.5" customHeight="1">
      <c r="A13" s="7" t="s">
        <v>2</v>
      </c>
      <c r="B13" s="6" t="s">
        <v>140</v>
      </c>
      <c r="C13" s="77">
        <v>153</v>
      </c>
      <c r="D13" s="26" t="s">
        <v>11</v>
      </c>
    </row>
    <row r="14" spans="1:4" s="5" customFormat="1" ht="63">
      <c r="A14" s="7" t="s">
        <v>5</v>
      </c>
      <c r="B14" s="7" t="s">
        <v>65</v>
      </c>
      <c r="C14" s="77">
        <v>180</v>
      </c>
      <c r="D14" s="26" t="s">
        <v>11</v>
      </c>
    </row>
    <row r="15" spans="1:4" s="5" customFormat="1" ht="47.25">
      <c r="A15" s="78" t="s">
        <v>6</v>
      </c>
      <c r="B15" s="13" t="s">
        <v>66</v>
      </c>
      <c r="C15" s="77">
        <v>80</v>
      </c>
      <c r="D15" s="26" t="s">
        <v>11</v>
      </c>
    </row>
    <row r="16" spans="1:6" s="100" customFormat="1" ht="16.5" thickBot="1">
      <c r="A16" s="7"/>
      <c r="B16" s="61" t="s">
        <v>70</v>
      </c>
      <c r="C16" s="79">
        <f>SUM(C12:C15)</f>
        <v>513</v>
      </c>
      <c r="D16" s="128"/>
      <c r="E16" s="5"/>
      <c r="F16" s="5"/>
    </row>
    <row r="17" spans="1:6" s="100" customFormat="1" ht="16.5" customHeight="1" thickBot="1">
      <c r="A17" s="199" t="s">
        <v>67</v>
      </c>
      <c r="B17" s="200"/>
      <c r="C17" s="200"/>
      <c r="D17" s="201"/>
      <c r="E17" s="62"/>
      <c r="F17" s="62"/>
    </row>
    <row r="18" spans="1:6" s="100" customFormat="1" ht="110.25">
      <c r="A18" s="7" t="s">
        <v>3</v>
      </c>
      <c r="B18" s="6" t="s">
        <v>69</v>
      </c>
      <c r="C18" s="77">
        <v>30</v>
      </c>
      <c r="D18" s="26" t="s">
        <v>11</v>
      </c>
      <c r="E18" s="5"/>
      <c r="F18" s="5"/>
    </row>
    <row r="19" spans="1:4" s="5" customFormat="1" ht="15.75">
      <c r="A19" s="101"/>
      <c r="B19" s="102" t="s">
        <v>8</v>
      </c>
      <c r="C19" s="103">
        <f>SUM(C18:C18)</f>
        <v>30</v>
      </c>
      <c r="D19" s="129"/>
    </row>
    <row r="20" spans="1:4" s="100" customFormat="1" ht="31.5" customHeight="1">
      <c r="A20" s="202" t="s">
        <v>138</v>
      </c>
      <c r="B20" s="203"/>
      <c r="C20" s="203"/>
      <c r="D20" s="204"/>
    </row>
    <row r="21" spans="1:4" s="5" customFormat="1" ht="47.25">
      <c r="A21" s="104" t="s">
        <v>4</v>
      </c>
      <c r="B21" s="130" t="s">
        <v>170</v>
      </c>
      <c r="C21" s="105">
        <v>20</v>
      </c>
      <c r="D21" s="131" t="s">
        <v>11</v>
      </c>
    </row>
    <row r="22" spans="1:4" s="5" customFormat="1" ht="47.25">
      <c r="A22" s="7" t="s">
        <v>14</v>
      </c>
      <c r="B22" s="6" t="s">
        <v>171</v>
      </c>
      <c r="C22" s="77">
        <v>15</v>
      </c>
      <c r="D22" s="132" t="s">
        <v>11</v>
      </c>
    </row>
    <row r="23" spans="1:4" s="5" customFormat="1" ht="47.25">
      <c r="A23" s="7" t="s">
        <v>62</v>
      </c>
      <c r="B23" s="6" t="s">
        <v>172</v>
      </c>
      <c r="C23" s="77">
        <v>20</v>
      </c>
      <c r="D23" s="132" t="s">
        <v>11</v>
      </c>
    </row>
    <row r="24" spans="1:4" ht="46.5" customHeight="1">
      <c r="A24" s="80" t="s">
        <v>49</v>
      </c>
      <c r="B24" s="123" t="s">
        <v>68</v>
      </c>
      <c r="C24" s="81">
        <v>10</v>
      </c>
      <c r="D24" s="133" t="s">
        <v>11</v>
      </c>
    </row>
    <row r="25" spans="1:4" ht="21" customHeight="1">
      <c r="A25" s="80"/>
      <c r="B25" s="3" t="s">
        <v>9</v>
      </c>
      <c r="C25" s="79">
        <f>SUM(C21:C24)</f>
        <v>65</v>
      </c>
      <c r="D25" s="134"/>
    </row>
    <row r="26" spans="1:4" ht="15.75">
      <c r="A26" s="82"/>
      <c r="B26" s="83" t="s">
        <v>35</v>
      </c>
      <c r="C26" s="84">
        <f>C25+C19+C16</f>
        <v>608</v>
      </c>
      <c r="D26" s="135"/>
    </row>
    <row r="27" spans="1:4" ht="15">
      <c r="A27" s="136"/>
      <c r="B27" s="137"/>
      <c r="C27" s="138"/>
      <c r="D27" s="137"/>
    </row>
  </sheetData>
  <sheetProtection/>
  <mergeCells count="11">
    <mergeCell ref="A20:D20"/>
    <mergeCell ref="A11:D11"/>
    <mergeCell ref="A3:C3"/>
    <mergeCell ref="C8:C9"/>
    <mergeCell ref="B8:B10"/>
    <mergeCell ref="A8:A9"/>
    <mergeCell ref="C2:D2"/>
    <mergeCell ref="D8:D10"/>
    <mergeCell ref="A5:D5"/>
    <mergeCell ref="A4:D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1">
      <selection activeCell="E41" sqref="E41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8.00390625" style="48" customWidth="1"/>
    <col min="4" max="4" width="22.25390625" style="0" customWidth="1"/>
  </cols>
  <sheetData>
    <row r="1" spans="1:5" ht="17.25" customHeight="1">
      <c r="A1" s="8"/>
      <c r="B1" s="8"/>
      <c r="C1" s="140"/>
      <c r="D1" s="112" t="s">
        <v>221</v>
      </c>
      <c r="E1" s="110"/>
    </row>
    <row r="2" spans="1:5" ht="90" customHeight="1">
      <c r="A2" s="8"/>
      <c r="B2" s="8"/>
      <c r="C2" s="195" t="s">
        <v>228</v>
      </c>
      <c r="D2" s="195"/>
      <c r="E2" s="99"/>
    </row>
    <row r="3" spans="1:3" ht="35.25" customHeight="1">
      <c r="A3" s="207" t="s">
        <v>10</v>
      </c>
      <c r="B3" s="207"/>
      <c r="C3" s="207"/>
    </row>
    <row r="4" spans="1:4" s="63" customFormat="1" ht="19.5" customHeight="1">
      <c r="A4" s="214" t="s">
        <v>190</v>
      </c>
      <c r="B4" s="214"/>
      <c r="C4" s="214"/>
      <c r="D4" s="214"/>
    </row>
    <row r="5" spans="1:4" s="63" customFormat="1" ht="21" customHeight="1" thickBot="1">
      <c r="A5" s="215" t="s">
        <v>164</v>
      </c>
      <c r="B5" s="215"/>
      <c r="C5" s="215"/>
      <c r="D5" s="215"/>
    </row>
    <row r="6" spans="1:4" ht="36" customHeight="1">
      <c r="A6" s="64"/>
      <c r="B6" s="65" t="s">
        <v>0</v>
      </c>
      <c r="C6" s="96">
        <v>2014</v>
      </c>
      <c r="D6" s="66" t="s">
        <v>12</v>
      </c>
    </row>
    <row r="7" spans="1:4" ht="15.75" customHeight="1">
      <c r="A7" s="216" t="s">
        <v>71</v>
      </c>
      <c r="B7" s="217"/>
      <c r="C7" s="217"/>
      <c r="D7" s="218"/>
    </row>
    <row r="8" spans="1:4" ht="94.5">
      <c r="A8" s="9" t="s">
        <v>1</v>
      </c>
      <c r="B8" s="10" t="s">
        <v>143</v>
      </c>
      <c r="C8" s="46">
        <v>5</v>
      </c>
      <c r="D8" s="141" t="s">
        <v>11</v>
      </c>
    </row>
    <row r="9" spans="1:4" ht="78.75">
      <c r="A9" s="12" t="s">
        <v>2</v>
      </c>
      <c r="B9" s="10" t="s">
        <v>142</v>
      </c>
      <c r="C9" s="46">
        <v>45</v>
      </c>
      <c r="D9" s="141" t="s">
        <v>11</v>
      </c>
    </row>
    <row r="10" spans="1:4" ht="63">
      <c r="A10" s="12" t="s">
        <v>5</v>
      </c>
      <c r="B10" s="10" t="s">
        <v>212</v>
      </c>
      <c r="C10" s="46">
        <v>5</v>
      </c>
      <c r="D10" s="141" t="s">
        <v>11</v>
      </c>
    </row>
    <row r="11" spans="1:4" ht="15.75">
      <c r="A11" s="9"/>
      <c r="B11" s="11" t="s">
        <v>72</v>
      </c>
      <c r="C11" s="50">
        <f>SUM(C8:C10)</f>
        <v>55</v>
      </c>
      <c r="D11" s="142"/>
    </row>
    <row r="12" spans="1:4" ht="43.5" customHeight="1">
      <c r="A12" s="208" t="s">
        <v>73</v>
      </c>
      <c r="B12" s="209"/>
      <c r="C12" s="209"/>
      <c r="D12" s="210"/>
    </row>
    <row r="13" spans="1:4" ht="48" customHeight="1">
      <c r="A13" s="9" t="s">
        <v>3</v>
      </c>
      <c r="B13" s="10" t="s">
        <v>74</v>
      </c>
      <c r="C13" s="46">
        <v>40</v>
      </c>
      <c r="D13" s="141" t="s">
        <v>11</v>
      </c>
    </row>
    <row r="14" spans="1:4" ht="63">
      <c r="A14" s="9" t="s">
        <v>41</v>
      </c>
      <c r="B14" s="10" t="s">
        <v>173</v>
      </c>
      <c r="C14" s="46">
        <v>150</v>
      </c>
      <c r="D14" s="141" t="s">
        <v>11</v>
      </c>
    </row>
    <row r="15" spans="1:4" ht="15.75">
      <c r="A15" s="9"/>
      <c r="B15" s="11" t="s">
        <v>75</v>
      </c>
      <c r="C15" s="50">
        <f>SUM(C13:C14)</f>
        <v>190</v>
      </c>
      <c r="D15" s="117"/>
    </row>
    <row r="16" spans="1:4" ht="36.75" customHeight="1">
      <c r="A16" s="208" t="s">
        <v>76</v>
      </c>
      <c r="B16" s="209"/>
      <c r="C16" s="209"/>
      <c r="D16" s="210"/>
    </row>
    <row r="17" spans="1:4" ht="54" customHeight="1">
      <c r="A17" s="9" t="s">
        <v>4</v>
      </c>
      <c r="B17" s="10" t="s">
        <v>77</v>
      </c>
      <c r="C17" s="51">
        <v>10</v>
      </c>
      <c r="D17" s="141" t="s">
        <v>11</v>
      </c>
    </row>
    <row r="18" spans="1:4" ht="51" customHeight="1">
      <c r="A18" s="9" t="s">
        <v>14</v>
      </c>
      <c r="B18" s="10" t="s">
        <v>78</v>
      </c>
      <c r="C18" s="51">
        <v>30</v>
      </c>
      <c r="D18" s="141" t="s">
        <v>11</v>
      </c>
    </row>
    <row r="19" spans="1:4" ht="52.5" customHeight="1">
      <c r="A19" s="9" t="s">
        <v>62</v>
      </c>
      <c r="B19" s="10" t="s">
        <v>79</v>
      </c>
      <c r="C19" s="51">
        <v>50</v>
      </c>
      <c r="D19" s="141" t="s">
        <v>11</v>
      </c>
    </row>
    <row r="20" spans="1:4" ht="63">
      <c r="A20" s="9" t="s">
        <v>49</v>
      </c>
      <c r="B20" s="13" t="s">
        <v>80</v>
      </c>
      <c r="C20" s="51">
        <v>80</v>
      </c>
      <c r="D20" s="141" t="s">
        <v>11</v>
      </c>
    </row>
    <row r="21" spans="1:4" ht="63">
      <c r="A21" s="9" t="s">
        <v>50</v>
      </c>
      <c r="B21" s="10" t="s">
        <v>201</v>
      </c>
      <c r="C21" s="46">
        <v>150</v>
      </c>
      <c r="D21" s="141" t="s">
        <v>11</v>
      </c>
    </row>
    <row r="22" spans="1:4" ht="75" customHeight="1">
      <c r="A22" s="106" t="s">
        <v>81</v>
      </c>
      <c r="B22" s="107" t="s">
        <v>174</v>
      </c>
      <c r="C22" s="108">
        <v>500</v>
      </c>
      <c r="D22" s="143" t="s">
        <v>11</v>
      </c>
    </row>
    <row r="23" spans="1:4" s="14" customFormat="1" ht="15.75">
      <c r="A23" s="9"/>
      <c r="B23" s="11" t="s">
        <v>144</v>
      </c>
      <c r="C23" s="50">
        <f>SUM(C17:C22)</f>
        <v>820</v>
      </c>
      <c r="D23" s="117"/>
    </row>
    <row r="24" spans="1:4" ht="16.5" customHeight="1">
      <c r="A24" s="211" t="s">
        <v>149</v>
      </c>
      <c r="B24" s="212"/>
      <c r="C24" s="212"/>
      <c r="D24" s="213"/>
    </row>
    <row r="25" spans="1:4" ht="50.25" customHeight="1">
      <c r="A25" s="9" t="s">
        <v>51</v>
      </c>
      <c r="B25" s="13" t="s">
        <v>83</v>
      </c>
      <c r="C25" s="46">
        <v>220</v>
      </c>
      <c r="D25" s="141" t="s">
        <v>11</v>
      </c>
    </row>
    <row r="26" spans="1:4" ht="15.75">
      <c r="A26" s="9"/>
      <c r="B26" s="11" t="s">
        <v>145</v>
      </c>
      <c r="C26" s="50">
        <f>C25</f>
        <v>220</v>
      </c>
      <c r="D26" s="117"/>
    </row>
    <row r="27" spans="1:4" ht="15.75" customHeight="1">
      <c r="A27" s="208" t="s">
        <v>146</v>
      </c>
      <c r="B27" s="209"/>
      <c r="C27" s="209"/>
      <c r="D27" s="210"/>
    </row>
    <row r="28" spans="1:4" ht="63">
      <c r="A28" s="9" t="s">
        <v>54</v>
      </c>
      <c r="B28" s="13" t="s">
        <v>86</v>
      </c>
      <c r="C28" s="46">
        <v>350</v>
      </c>
      <c r="D28" s="141" t="s">
        <v>11</v>
      </c>
    </row>
    <row r="29" spans="1:4" ht="63">
      <c r="A29" s="67" t="s">
        <v>55</v>
      </c>
      <c r="B29" s="13" t="s">
        <v>88</v>
      </c>
      <c r="C29" s="46">
        <v>25</v>
      </c>
      <c r="D29" s="141" t="s">
        <v>11</v>
      </c>
    </row>
    <row r="30" spans="1:4" ht="63">
      <c r="A30" s="9" t="s">
        <v>56</v>
      </c>
      <c r="B30" s="13" t="s">
        <v>90</v>
      </c>
      <c r="C30" s="46">
        <v>50</v>
      </c>
      <c r="D30" s="141" t="s">
        <v>11</v>
      </c>
    </row>
    <row r="31" spans="1:4" ht="63">
      <c r="A31" s="9" t="s">
        <v>58</v>
      </c>
      <c r="B31" s="13" t="s">
        <v>92</v>
      </c>
      <c r="C31" s="46">
        <v>25</v>
      </c>
      <c r="D31" s="141" t="s">
        <v>11</v>
      </c>
    </row>
    <row r="32" spans="1:4" ht="63">
      <c r="A32" s="9" t="s">
        <v>147</v>
      </c>
      <c r="B32" s="13" t="s">
        <v>93</v>
      </c>
      <c r="C32" s="46">
        <v>25</v>
      </c>
      <c r="D32" s="141" t="s">
        <v>11</v>
      </c>
    </row>
    <row r="33" spans="1:4" ht="63">
      <c r="A33" s="9" t="s">
        <v>148</v>
      </c>
      <c r="B33" s="13" t="s">
        <v>94</v>
      </c>
      <c r="C33" s="46">
        <v>10</v>
      </c>
      <c r="D33" s="141" t="s">
        <v>11</v>
      </c>
    </row>
    <row r="34" spans="1:4" ht="16.5" thickBot="1">
      <c r="A34" s="88"/>
      <c r="B34" s="89" t="s">
        <v>84</v>
      </c>
      <c r="C34" s="90">
        <f>SUM(C28:C33)</f>
        <v>485</v>
      </c>
      <c r="D34" s="125"/>
    </row>
    <row r="35" spans="1:4" ht="16.5" thickBot="1">
      <c r="A35" s="91"/>
      <c r="B35" s="92" t="s">
        <v>35</v>
      </c>
      <c r="C35" s="144">
        <f>C34+C26+C23+C15+C11</f>
        <v>1770</v>
      </c>
      <c r="D35" s="145"/>
    </row>
  </sheetData>
  <sheetProtection/>
  <mergeCells count="9">
    <mergeCell ref="A3:C3"/>
    <mergeCell ref="C2:D2"/>
    <mergeCell ref="A27:D27"/>
    <mergeCell ref="A24:D24"/>
    <mergeCell ref="A4:D4"/>
    <mergeCell ref="A5:D5"/>
    <mergeCell ref="A16:D16"/>
    <mergeCell ref="A12:D12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33">
      <selection activeCell="K38" sqref="K38"/>
    </sheetView>
  </sheetViews>
  <sheetFormatPr defaultColWidth="9.00390625" defaultRowHeight="12.75"/>
  <cols>
    <col min="1" max="1" width="4.25390625" style="43" customWidth="1"/>
    <col min="2" max="2" width="49.00390625" style="0" customWidth="1"/>
    <col min="3" max="3" width="10.375" style="0" customWidth="1"/>
    <col min="4" max="4" width="23.375" style="0" customWidth="1"/>
  </cols>
  <sheetData>
    <row r="1" spans="1:5" ht="12.75" customHeight="1">
      <c r="A1" s="39"/>
      <c r="C1" s="111"/>
      <c r="D1" s="112" t="s">
        <v>222</v>
      </c>
      <c r="E1" s="68"/>
    </row>
    <row r="2" spans="1:5" ht="105" customHeight="1">
      <c r="A2" s="39"/>
      <c r="C2" s="195" t="s">
        <v>228</v>
      </c>
      <c r="D2" s="195"/>
      <c r="E2" s="14"/>
    </row>
    <row r="3" spans="1:5" ht="12.75" hidden="1">
      <c r="A3" s="39"/>
      <c r="C3" s="98"/>
      <c r="D3" s="98"/>
      <c r="E3" s="14"/>
    </row>
    <row r="4" spans="1:5" ht="12.75" hidden="1">
      <c r="A4" s="39"/>
      <c r="C4" s="98"/>
      <c r="D4" s="98"/>
      <c r="E4" s="14"/>
    </row>
    <row r="5" spans="1:5" ht="16.5" customHeight="1" hidden="1">
      <c r="A5" s="39"/>
      <c r="C5" s="98"/>
      <c r="D5" s="98"/>
      <c r="E5" s="14"/>
    </row>
    <row r="6" spans="1:5" ht="12.75" customHeight="1">
      <c r="A6" s="198" t="s">
        <v>153</v>
      </c>
      <c r="B6" s="198"/>
      <c r="C6" s="198"/>
      <c r="D6" s="14"/>
      <c r="E6" s="14"/>
    </row>
    <row r="7" spans="1:4" ht="15.75" customHeight="1">
      <c r="A7" s="178" t="s">
        <v>229</v>
      </c>
      <c r="B7" s="178"/>
      <c r="C7" s="178"/>
      <c r="D7" s="178"/>
    </row>
    <row r="8" spans="1:4" ht="15" customHeight="1">
      <c r="A8" s="178"/>
      <c r="B8" s="178"/>
      <c r="C8" s="178"/>
      <c r="D8" s="178"/>
    </row>
    <row r="9" spans="1:4" ht="35.25" customHeight="1">
      <c r="A9" s="178"/>
      <c r="B9" s="178"/>
      <c r="C9" s="178"/>
      <c r="D9" s="178"/>
    </row>
    <row r="10" spans="1:3" ht="2.25" customHeight="1" hidden="1" thickBot="1">
      <c r="A10" s="69"/>
      <c r="B10" s="44"/>
      <c r="C10" s="44"/>
    </row>
    <row r="11" spans="2:4" ht="34.5" customHeight="1">
      <c r="B11" s="87" t="s">
        <v>0</v>
      </c>
      <c r="C11" s="93">
        <v>2014</v>
      </c>
      <c r="D11" s="26" t="s">
        <v>12</v>
      </c>
    </row>
    <row r="12" spans="1:4" ht="38.25" customHeight="1">
      <c r="A12" s="224" t="s">
        <v>100</v>
      </c>
      <c r="B12" s="225"/>
      <c r="C12" s="225"/>
      <c r="D12" s="226"/>
    </row>
    <row r="13" spans="1:4" ht="13.5" customHeight="1" hidden="1" thickBot="1">
      <c r="A13" s="227"/>
      <c r="B13" s="228"/>
      <c r="C13" s="228"/>
      <c r="D13" s="229"/>
    </row>
    <row r="14" spans="1:4" ht="15" customHeight="1">
      <c r="A14" s="222" t="s">
        <v>1</v>
      </c>
      <c r="B14" s="235" t="s">
        <v>226</v>
      </c>
      <c r="C14" s="234">
        <v>2</v>
      </c>
      <c r="D14" s="232" t="s">
        <v>11</v>
      </c>
    </row>
    <row r="15" spans="1:4" ht="36" customHeight="1">
      <c r="A15" s="223"/>
      <c r="B15" s="236"/>
      <c r="C15" s="234"/>
      <c r="D15" s="233"/>
    </row>
    <row r="16" spans="1:4" ht="51" customHeight="1">
      <c r="A16" s="146" t="s">
        <v>2</v>
      </c>
      <c r="B16" s="147" t="s">
        <v>197</v>
      </c>
      <c r="C16" s="46">
        <v>2</v>
      </c>
      <c r="D16" s="141" t="s">
        <v>11</v>
      </c>
    </row>
    <row r="17" spans="1:4" ht="48" customHeight="1">
      <c r="A17" s="146" t="s">
        <v>5</v>
      </c>
      <c r="B17" s="147" t="s">
        <v>198</v>
      </c>
      <c r="C17" s="46">
        <v>2</v>
      </c>
      <c r="D17" s="141" t="s">
        <v>11</v>
      </c>
    </row>
    <row r="18" spans="1:4" ht="18" customHeight="1">
      <c r="A18" s="146"/>
      <c r="B18" s="148" t="s">
        <v>101</v>
      </c>
      <c r="C18" s="47">
        <v>6</v>
      </c>
      <c r="D18" s="149"/>
    </row>
    <row r="19" spans="1:4" ht="33.75" customHeight="1" hidden="1">
      <c r="A19" s="237" t="s">
        <v>214</v>
      </c>
      <c r="B19" s="238"/>
      <c r="C19" s="238"/>
      <c r="D19" s="239"/>
    </row>
    <row r="20" spans="1:4" ht="25.5" customHeight="1">
      <c r="A20" s="240"/>
      <c r="B20" s="241"/>
      <c r="C20" s="241"/>
      <c r="D20" s="242"/>
    </row>
    <row r="21" spans="1:4" ht="47.25">
      <c r="A21" s="146" t="s">
        <v>3</v>
      </c>
      <c r="B21" s="147" t="s">
        <v>96</v>
      </c>
      <c r="C21" s="46">
        <v>3</v>
      </c>
      <c r="D21" s="141" t="s">
        <v>11</v>
      </c>
    </row>
    <row r="22" spans="1:4" ht="47.25">
      <c r="A22" s="146" t="s">
        <v>41</v>
      </c>
      <c r="B22" s="147" t="s">
        <v>175</v>
      </c>
      <c r="C22" s="46">
        <v>3</v>
      </c>
      <c r="D22" s="141" t="s">
        <v>11</v>
      </c>
    </row>
    <row r="23" spans="1:4" ht="47.25">
      <c r="A23" s="146" t="s">
        <v>42</v>
      </c>
      <c r="B23" s="147" t="s">
        <v>97</v>
      </c>
      <c r="C23" s="46">
        <v>10</v>
      </c>
      <c r="D23" s="141" t="s">
        <v>11</v>
      </c>
    </row>
    <row r="24" spans="1:4" ht="47.25">
      <c r="A24" s="146" t="s">
        <v>43</v>
      </c>
      <c r="B24" s="147" t="s">
        <v>98</v>
      </c>
      <c r="C24" s="46">
        <v>3</v>
      </c>
      <c r="D24" s="141" t="s">
        <v>11</v>
      </c>
    </row>
    <row r="25" spans="1:4" ht="20.25" customHeight="1">
      <c r="A25" s="146"/>
      <c r="B25" s="150" t="s">
        <v>155</v>
      </c>
      <c r="C25" s="47">
        <f>SUM(C21:C24)</f>
        <v>19</v>
      </c>
      <c r="D25" s="134"/>
    </row>
    <row r="26" spans="1:4" ht="17.25" customHeight="1">
      <c r="A26" s="146"/>
      <c r="B26" s="219" t="s">
        <v>102</v>
      </c>
      <c r="C26" s="220"/>
      <c r="D26" s="221"/>
    </row>
    <row r="27" spans="1:4" ht="47.25">
      <c r="A27" s="146" t="s">
        <v>4</v>
      </c>
      <c r="B27" s="147" t="s">
        <v>177</v>
      </c>
      <c r="C27" s="151">
        <v>8</v>
      </c>
      <c r="D27" s="141" t="s">
        <v>11</v>
      </c>
    </row>
    <row r="28" spans="1:4" ht="47.25">
      <c r="A28" s="146" t="s">
        <v>14</v>
      </c>
      <c r="B28" s="147" t="s">
        <v>176</v>
      </c>
      <c r="C28" s="151">
        <v>6</v>
      </c>
      <c r="D28" s="141" t="s">
        <v>11</v>
      </c>
    </row>
    <row r="29" spans="1:4" ht="47.25">
      <c r="A29" s="146" t="s">
        <v>62</v>
      </c>
      <c r="B29" s="147" t="s">
        <v>191</v>
      </c>
      <c r="C29" s="151">
        <v>2</v>
      </c>
      <c r="D29" s="141" t="s">
        <v>11</v>
      </c>
    </row>
    <row r="30" spans="1:4" ht="47.25">
      <c r="A30" s="146" t="s">
        <v>49</v>
      </c>
      <c r="B30" s="147" t="s">
        <v>188</v>
      </c>
      <c r="C30" s="151">
        <v>2</v>
      </c>
      <c r="D30" s="141" t="s">
        <v>11</v>
      </c>
    </row>
    <row r="31" spans="1:4" ht="47.25">
      <c r="A31" s="146" t="s">
        <v>50</v>
      </c>
      <c r="B31" s="147" t="s">
        <v>122</v>
      </c>
      <c r="C31" s="151">
        <v>5</v>
      </c>
      <c r="D31" s="141" t="s">
        <v>11</v>
      </c>
    </row>
    <row r="32" spans="1:4" ht="47.25">
      <c r="A32" s="146" t="s">
        <v>81</v>
      </c>
      <c r="B32" s="147" t="s">
        <v>192</v>
      </c>
      <c r="C32" s="151">
        <v>2</v>
      </c>
      <c r="D32" s="141" t="s">
        <v>11</v>
      </c>
    </row>
    <row r="33" spans="1:4" ht="47.25">
      <c r="A33" s="146" t="s">
        <v>82</v>
      </c>
      <c r="B33" s="147" t="s">
        <v>193</v>
      </c>
      <c r="C33" s="151">
        <v>2</v>
      </c>
      <c r="D33" s="141" t="s">
        <v>11</v>
      </c>
    </row>
    <row r="34" spans="1:4" ht="47.25">
      <c r="A34" s="146" t="s">
        <v>103</v>
      </c>
      <c r="B34" s="147" t="s">
        <v>210</v>
      </c>
      <c r="C34" s="151">
        <v>2</v>
      </c>
      <c r="D34" s="141" t="s">
        <v>11</v>
      </c>
    </row>
    <row r="35" spans="1:4" ht="47.25">
      <c r="A35" s="146" t="s">
        <v>209</v>
      </c>
      <c r="B35" s="147" t="s">
        <v>194</v>
      </c>
      <c r="C35" s="151">
        <v>5</v>
      </c>
      <c r="D35" s="141" t="s">
        <v>11</v>
      </c>
    </row>
    <row r="36" spans="1:4" ht="15.75">
      <c r="A36" s="146"/>
      <c r="B36" s="148" t="s">
        <v>104</v>
      </c>
      <c r="C36" s="152">
        <f>SUM(C27:C35)</f>
        <v>34</v>
      </c>
      <c r="D36" s="134"/>
    </row>
    <row r="37" spans="1:4" ht="15.75" customHeight="1">
      <c r="A37" s="230" t="s">
        <v>105</v>
      </c>
      <c r="B37" s="176"/>
      <c r="C37" s="176"/>
      <c r="D37" s="231"/>
    </row>
    <row r="38" spans="1:4" ht="47.25">
      <c r="A38" s="146" t="s">
        <v>51</v>
      </c>
      <c r="B38" s="147" t="s">
        <v>178</v>
      </c>
      <c r="C38" s="151">
        <v>2</v>
      </c>
      <c r="D38" s="141" t="s">
        <v>11</v>
      </c>
    </row>
    <row r="39" spans="1:4" ht="47.25">
      <c r="A39" s="146" t="s">
        <v>52</v>
      </c>
      <c r="B39" s="147" t="s">
        <v>179</v>
      </c>
      <c r="C39" s="151">
        <v>2</v>
      </c>
      <c r="D39" s="141" t="s">
        <v>11</v>
      </c>
    </row>
    <row r="40" spans="1:4" ht="47.25">
      <c r="A40" s="146" t="s">
        <v>61</v>
      </c>
      <c r="B40" s="147" t="s">
        <v>195</v>
      </c>
      <c r="C40" s="151">
        <v>2</v>
      </c>
      <c r="D40" s="141" t="s">
        <v>11</v>
      </c>
    </row>
    <row r="41" spans="1:4" ht="47.25">
      <c r="A41" s="146" t="s">
        <v>106</v>
      </c>
      <c r="B41" s="147" t="s">
        <v>180</v>
      </c>
      <c r="C41" s="151">
        <v>2</v>
      </c>
      <c r="D41" s="141" t="s">
        <v>11</v>
      </c>
    </row>
    <row r="42" spans="1:4" ht="47.25">
      <c r="A42" s="146" t="s">
        <v>107</v>
      </c>
      <c r="B42" s="147" t="s">
        <v>196</v>
      </c>
      <c r="C42" s="151">
        <v>2</v>
      </c>
      <c r="D42" s="141" t="s">
        <v>11</v>
      </c>
    </row>
    <row r="43" spans="1:4" ht="47.25">
      <c r="A43" s="146" t="s">
        <v>108</v>
      </c>
      <c r="B43" s="73" t="s">
        <v>181</v>
      </c>
      <c r="C43" s="153">
        <v>6</v>
      </c>
      <c r="D43" s="141" t="s">
        <v>11</v>
      </c>
    </row>
    <row r="44" spans="1:4" ht="47.25">
      <c r="A44" s="146" t="s">
        <v>109</v>
      </c>
      <c r="B44" s="73" t="s">
        <v>182</v>
      </c>
      <c r="C44" s="151">
        <v>2</v>
      </c>
      <c r="D44" s="141" t="s">
        <v>11</v>
      </c>
    </row>
    <row r="45" spans="1:4" ht="15.75">
      <c r="A45" s="146"/>
      <c r="B45" s="148" t="s">
        <v>156</v>
      </c>
      <c r="C45" s="152">
        <f>SUM(C38:C44)</f>
        <v>18</v>
      </c>
      <c r="D45" s="134"/>
    </row>
    <row r="46" spans="1:4" ht="14.25" customHeight="1">
      <c r="A46" s="230" t="s">
        <v>110</v>
      </c>
      <c r="B46" s="176"/>
      <c r="C46" s="176"/>
      <c r="D46" s="231"/>
    </row>
    <row r="47" spans="1:4" ht="53.25" customHeight="1">
      <c r="A47" s="146" t="s">
        <v>54</v>
      </c>
      <c r="B47" s="147" t="s">
        <v>99</v>
      </c>
      <c r="C47" s="151">
        <v>100</v>
      </c>
      <c r="D47" s="141" t="s">
        <v>11</v>
      </c>
    </row>
    <row r="48" spans="1:4" ht="54" customHeight="1">
      <c r="A48" s="146" t="s">
        <v>55</v>
      </c>
      <c r="B48" s="147" t="s">
        <v>154</v>
      </c>
      <c r="C48" s="151">
        <v>10</v>
      </c>
      <c r="D48" s="141" t="s">
        <v>11</v>
      </c>
    </row>
    <row r="49" spans="1:4" ht="15.75">
      <c r="A49" s="146"/>
      <c r="B49" s="150" t="s">
        <v>84</v>
      </c>
      <c r="C49" s="152">
        <v>110</v>
      </c>
      <c r="D49" s="134"/>
    </row>
    <row r="50" spans="1:4" ht="15.75">
      <c r="A50" s="154"/>
      <c r="B50" s="150" t="s">
        <v>152</v>
      </c>
      <c r="C50" s="152">
        <f>C49+C45+C36+C25+C18</f>
        <v>187</v>
      </c>
      <c r="D50" s="134"/>
    </row>
    <row r="51" spans="1:3" ht="15">
      <c r="A51" s="40"/>
      <c r="B51" s="15"/>
      <c r="C51" s="16"/>
    </row>
    <row r="52" spans="1:3" ht="15">
      <c r="A52" s="40"/>
      <c r="B52" s="18"/>
      <c r="C52" s="17"/>
    </row>
    <row r="53" spans="1:3" ht="14.25">
      <c r="A53" s="41"/>
      <c r="B53" s="18"/>
      <c r="C53" s="17"/>
    </row>
    <row r="54" ht="15">
      <c r="A54" s="42"/>
    </row>
    <row r="55" ht="15">
      <c r="A55" s="42"/>
    </row>
    <row r="56" ht="15">
      <c r="A56" s="42"/>
    </row>
    <row r="57" ht="15">
      <c r="A57" s="42"/>
    </row>
    <row r="58" ht="15">
      <c r="A58" s="42"/>
    </row>
    <row r="59" ht="15">
      <c r="A59" s="42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</sheetData>
  <sheetProtection/>
  <mergeCells count="12">
    <mergeCell ref="A46:D46"/>
    <mergeCell ref="D14:D15"/>
    <mergeCell ref="C14:C15"/>
    <mergeCell ref="A37:D37"/>
    <mergeCell ref="B14:B15"/>
    <mergeCell ref="A19:D20"/>
    <mergeCell ref="B26:D26"/>
    <mergeCell ref="A14:A15"/>
    <mergeCell ref="A6:C6"/>
    <mergeCell ref="A7:D9"/>
    <mergeCell ref="A12:D13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1">
      <selection activeCell="F16" sqref="F16"/>
    </sheetView>
  </sheetViews>
  <sheetFormatPr defaultColWidth="9.00390625" defaultRowHeight="12.75"/>
  <cols>
    <col min="1" max="1" width="4.375" style="0" customWidth="1"/>
    <col min="2" max="2" width="52.125" style="0" customWidth="1"/>
    <col min="3" max="3" width="9.625" style="0" customWidth="1"/>
    <col min="4" max="4" width="20.375" style="0" customWidth="1"/>
    <col min="9" max="9" width="54.625" style="0" customWidth="1"/>
    <col min="10" max="10" width="19.25390625" style="0" customWidth="1"/>
    <col min="11" max="11" width="12.875" style="0" customWidth="1"/>
    <col min="12" max="12" width="39.25390625" style="0" hidden="1" customWidth="1"/>
    <col min="13" max="13" width="27.00390625" style="0" customWidth="1"/>
  </cols>
  <sheetData>
    <row r="1" spans="3:4" ht="15">
      <c r="C1" s="111"/>
      <c r="D1" s="112" t="s">
        <v>223</v>
      </c>
    </row>
    <row r="2" spans="3:9" ht="93.75" customHeight="1">
      <c r="C2" s="195" t="s">
        <v>228</v>
      </c>
      <c r="D2" s="195"/>
      <c r="E2" s="25"/>
      <c r="F2" s="25"/>
      <c r="G2" s="25"/>
      <c r="H2" s="25"/>
      <c r="I2" s="25"/>
    </row>
    <row r="3" spans="1:4" ht="81" customHeight="1">
      <c r="A3" s="178" t="s">
        <v>199</v>
      </c>
      <c r="B3" s="178"/>
      <c r="C3" s="178"/>
      <c r="D3" s="178"/>
    </row>
    <row r="4" spans="1:4" ht="13.5" customHeight="1" hidden="1">
      <c r="A4" s="178"/>
      <c r="B4" s="178"/>
      <c r="C4" s="178"/>
      <c r="D4" s="178"/>
    </row>
    <row r="5" spans="1:4" ht="13.5" customHeight="1" hidden="1">
      <c r="A5" s="178"/>
      <c r="B5" s="178"/>
      <c r="C5" s="178"/>
      <c r="D5" s="178"/>
    </row>
    <row r="6" spans="1:4" ht="13.5" customHeight="1" hidden="1">
      <c r="A6" s="178"/>
      <c r="B6" s="178"/>
      <c r="C6" s="178"/>
      <c r="D6" s="178"/>
    </row>
    <row r="7" spans="1:4" ht="13.5" customHeight="1" hidden="1">
      <c r="A7" s="178"/>
      <c r="B7" s="178"/>
      <c r="C7" s="178"/>
      <c r="D7" s="178"/>
    </row>
    <row r="8" ht="0.75" customHeight="1"/>
    <row r="9" spans="1:4" ht="41.25" customHeight="1">
      <c r="A9" s="95"/>
      <c r="B9" s="93" t="s">
        <v>0</v>
      </c>
      <c r="C9" s="93">
        <v>2014</v>
      </c>
      <c r="D9" s="94" t="s">
        <v>12</v>
      </c>
    </row>
    <row r="10" spans="1:4" ht="39" customHeight="1">
      <c r="A10" s="202" t="s">
        <v>141</v>
      </c>
      <c r="B10" s="203"/>
      <c r="C10" s="203"/>
      <c r="D10" s="204"/>
    </row>
    <row r="11" spans="1:13" ht="66" customHeight="1">
      <c r="A11" s="250" t="s">
        <v>1</v>
      </c>
      <c r="B11" s="251" t="s">
        <v>111</v>
      </c>
      <c r="C11" s="234">
        <v>0</v>
      </c>
      <c r="D11" s="252" t="s">
        <v>11</v>
      </c>
      <c r="H11" s="249"/>
      <c r="I11" s="249"/>
      <c r="J11" s="249"/>
      <c r="K11" s="249"/>
      <c r="L11" s="249"/>
      <c r="M11" s="14"/>
    </row>
    <row r="12" spans="1:13" ht="31.5" customHeight="1" hidden="1">
      <c r="A12" s="250"/>
      <c r="B12" s="251"/>
      <c r="C12" s="234"/>
      <c r="D12" s="252"/>
      <c r="H12" s="243"/>
      <c r="I12" s="243"/>
      <c r="J12" s="243"/>
      <c r="K12" s="243"/>
      <c r="L12" s="243"/>
      <c r="M12" s="14"/>
    </row>
    <row r="13" spans="1:13" ht="64.5" customHeight="1">
      <c r="A13" s="250" t="s">
        <v>2</v>
      </c>
      <c r="B13" s="6" t="s">
        <v>112</v>
      </c>
      <c r="C13" s="234">
        <v>18</v>
      </c>
      <c r="D13" s="252" t="s">
        <v>11</v>
      </c>
      <c r="H13" s="245"/>
      <c r="I13" s="245"/>
      <c r="J13" s="20"/>
      <c r="K13" s="248"/>
      <c r="L13" s="248"/>
      <c r="M13" s="14"/>
    </row>
    <row r="14" spans="1:13" ht="15.75" customHeight="1" hidden="1">
      <c r="A14" s="250"/>
      <c r="B14" s="6" t="s">
        <v>113</v>
      </c>
      <c r="C14" s="234"/>
      <c r="D14" s="252"/>
      <c r="H14" s="245"/>
      <c r="I14" s="245"/>
      <c r="J14" s="20"/>
      <c r="K14" s="248"/>
      <c r="L14" s="248"/>
      <c r="M14" s="14"/>
    </row>
    <row r="15" spans="1:13" ht="60" customHeight="1">
      <c r="A15" s="6" t="s">
        <v>5</v>
      </c>
      <c r="B15" s="6" t="s">
        <v>114</v>
      </c>
      <c r="C15" s="46">
        <v>6</v>
      </c>
      <c r="D15" s="155" t="s">
        <v>11</v>
      </c>
      <c r="H15" s="21"/>
      <c r="I15" s="21"/>
      <c r="J15" s="20"/>
      <c r="K15" s="20"/>
      <c r="L15" s="20"/>
      <c r="M15" s="14"/>
    </row>
    <row r="16" spans="1:13" ht="66" customHeight="1">
      <c r="A16" s="250" t="s">
        <v>6</v>
      </c>
      <c r="B16" s="251" t="s">
        <v>115</v>
      </c>
      <c r="C16" s="234">
        <v>0</v>
      </c>
      <c r="D16" s="252" t="s">
        <v>11</v>
      </c>
      <c r="H16" s="21"/>
      <c r="I16" s="21"/>
      <c r="J16" s="20"/>
      <c r="K16" s="22"/>
      <c r="L16" s="20"/>
      <c r="M16" s="14"/>
    </row>
    <row r="17" spans="1:13" ht="30.75" customHeight="1" hidden="1" thickBot="1">
      <c r="A17" s="250"/>
      <c r="B17" s="251"/>
      <c r="C17" s="234"/>
      <c r="D17" s="252"/>
      <c r="H17" s="245"/>
      <c r="I17" s="245"/>
      <c r="J17" s="20"/>
      <c r="K17" s="248"/>
      <c r="L17" s="248"/>
      <c r="M17" s="14"/>
    </row>
    <row r="18" spans="1:13" ht="15.75" customHeight="1" hidden="1">
      <c r="A18" s="6" t="s">
        <v>13</v>
      </c>
      <c r="B18" s="6" t="s">
        <v>116</v>
      </c>
      <c r="C18" s="46" t="s">
        <v>117</v>
      </c>
      <c r="D18" s="26" t="s">
        <v>95</v>
      </c>
      <c r="H18" s="245"/>
      <c r="I18" s="245"/>
      <c r="J18" s="20"/>
      <c r="K18" s="248"/>
      <c r="L18" s="248"/>
      <c r="M18" s="14"/>
    </row>
    <row r="19" spans="1:13" ht="59.25" customHeight="1">
      <c r="A19" s="156" t="s">
        <v>13</v>
      </c>
      <c r="B19" s="147" t="s">
        <v>116</v>
      </c>
      <c r="C19" s="46">
        <v>8</v>
      </c>
      <c r="D19" s="155" t="s">
        <v>11</v>
      </c>
      <c r="H19" s="21"/>
      <c r="I19" s="21"/>
      <c r="J19" s="20"/>
      <c r="K19" s="20"/>
      <c r="L19" s="20"/>
      <c r="M19" s="14"/>
    </row>
    <row r="20" spans="1:13" ht="15.75">
      <c r="A20" s="6"/>
      <c r="B20" s="61" t="s">
        <v>101</v>
      </c>
      <c r="C20" s="47">
        <f>SUM(C11:C19)</f>
        <v>32</v>
      </c>
      <c r="D20" s="134"/>
      <c r="H20" s="21"/>
      <c r="I20" s="21"/>
      <c r="J20" s="20"/>
      <c r="K20" s="20"/>
      <c r="L20" s="20"/>
      <c r="M20" s="14"/>
    </row>
    <row r="21" spans="1:13" ht="15.75">
      <c r="A21" s="6"/>
      <c r="B21" s="6"/>
      <c r="C21" s="30"/>
      <c r="D21" s="134"/>
      <c r="H21" s="21"/>
      <c r="I21" s="23"/>
      <c r="J21" s="19"/>
      <c r="K21" s="19"/>
      <c r="L21" s="19"/>
      <c r="M21" s="14"/>
    </row>
    <row r="22" spans="1:13" ht="33.75" customHeight="1">
      <c r="A22" s="202" t="s">
        <v>150</v>
      </c>
      <c r="B22" s="203"/>
      <c r="C22" s="203"/>
      <c r="D22" s="204"/>
      <c r="H22" s="248"/>
      <c r="I22" s="248"/>
      <c r="J22" s="248"/>
      <c r="K22" s="248"/>
      <c r="L22" s="248"/>
      <c r="M22" s="14"/>
    </row>
    <row r="23" spans="1:13" ht="64.5" customHeight="1">
      <c r="A23" s="6" t="s">
        <v>3</v>
      </c>
      <c r="B23" s="6" t="s">
        <v>183</v>
      </c>
      <c r="C23" s="46">
        <v>4</v>
      </c>
      <c r="D23" s="155" t="s">
        <v>11</v>
      </c>
      <c r="H23" s="21"/>
      <c r="I23" s="21"/>
      <c r="J23" s="20"/>
      <c r="K23" s="20"/>
      <c r="L23" s="20"/>
      <c r="M23" s="14"/>
    </row>
    <row r="24" spans="1:13" ht="64.5" customHeight="1">
      <c r="A24" s="6" t="s">
        <v>41</v>
      </c>
      <c r="B24" s="6" t="s">
        <v>118</v>
      </c>
      <c r="C24" s="46">
        <v>5</v>
      </c>
      <c r="D24" s="155" t="s">
        <v>11</v>
      </c>
      <c r="H24" s="21"/>
      <c r="I24" s="21"/>
      <c r="J24" s="20"/>
      <c r="K24" s="20"/>
      <c r="L24" s="20"/>
      <c r="M24" s="14"/>
    </row>
    <row r="25" spans="1:13" ht="63">
      <c r="A25" s="6" t="s">
        <v>42</v>
      </c>
      <c r="B25" s="6" t="s">
        <v>184</v>
      </c>
      <c r="C25" s="46">
        <v>5</v>
      </c>
      <c r="D25" s="155" t="s">
        <v>11</v>
      </c>
      <c r="H25" s="21"/>
      <c r="I25" s="21"/>
      <c r="J25" s="20"/>
      <c r="K25" s="20"/>
      <c r="L25" s="20"/>
      <c r="M25" s="14"/>
    </row>
    <row r="26" spans="1:13" ht="62.25" customHeight="1">
      <c r="A26" s="6" t="s">
        <v>43</v>
      </c>
      <c r="B26" s="6" t="s">
        <v>185</v>
      </c>
      <c r="C26" s="46">
        <v>3</v>
      </c>
      <c r="D26" s="155" t="s">
        <v>11</v>
      </c>
      <c r="H26" s="245"/>
      <c r="I26" s="244"/>
      <c r="J26" s="243"/>
      <c r="K26" s="243"/>
      <c r="L26" s="243"/>
      <c r="M26" s="14"/>
    </row>
    <row r="27" spans="1:13" ht="15.75" customHeight="1">
      <c r="A27" s="157"/>
      <c r="B27" s="158" t="s">
        <v>8</v>
      </c>
      <c r="C27" s="159">
        <v>17</v>
      </c>
      <c r="D27" s="134"/>
      <c r="H27" s="245"/>
      <c r="I27" s="244"/>
      <c r="J27" s="243"/>
      <c r="K27" s="243"/>
      <c r="L27" s="243"/>
      <c r="M27" s="14"/>
    </row>
    <row r="28" spans="1:13" ht="39" customHeight="1">
      <c r="A28" s="246" t="s">
        <v>151</v>
      </c>
      <c r="B28" s="217"/>
      <c r="C28" s="217"/>
      <c r="D28" s="247"/>
      <c r="H28" s="248"/>
      <c r="I28" s="248"/>
      <c r="J28" s="248"/>
      <c r="K28" s="248"/>
      <c r="L28" s="248"/>
      <c r="M28" s="14"/>
    </row>
    <row r="29" spans="1:13" ht="63">
      <c r="A29" s="6" t="s">
        <v>121</v>
      </c>
      <c r="B29" s="6" t="s">
        <v>119</v>
      </c>
      <c r="C29" s="77">
        <v>15</v>
      </c>
      <c r="D29" s="155" t="s">
        <v>11</v>
      </c>
      <c r="H29" s="21"/>
      <c r="I29" s="21"/>
      <c r="J29" s="20"/>
      <c r="K29" s="21"/>
      <c r="L29" s="20"/>
      <c r="M29" s="14"/>
    </row>
    <row r="30" spans="1:13" ht="63">
      <c r="A30" s="6" t="s">
        <v>14</v>
      </c>
      <c r="B30" s="6" t="s">
        <v>120</v>
      </c>
      <c r="C30" s="77">
        <v>0</v>
      </c>
      <c r="D30" s="155" t="s">
        <v>11</v>
      </c>
      <c r="H30" s="20"/>
      <c r="I30" s="23"/>
      <c r="J30" s="19"/>
      <c r="K30" s="19"/>
      <c r="L30" s="20"/>
      <c r="M30" s="14"/>
    </row>
    <row r="31" spans="1:13" ht="15.75">
      <c r="A31" s="6"/>
      <c r="B31" s="61" t="s">
        <v>104</v>
      </c>
      <c r="C31" s="49">
        <v>15</v>
      </c>
      <c r="D31" s="134"/>
      <c r="H31" s="20"/>
      <c r="I31" s="19"/>
      <c r="J31" s="19"/>
      <c r="K31" s="24"/>
      <c r="L31" s="20"/>
      <c r="M31" s="14"/>
    </row>
    <row r="32" spans="1:13" ht="15.75">
      <c r="A32" s="6"/>
      <c r="B32" s="61" t="s">
        <v>152</v>
      </c>
      <c r="C32" s="47">
        <f>C31+C27+C20</f>
        <v>64</v>
      </c>
      <c r="D32" s="134"/>
      <c r="H32" s="14"/>
      <c r="I32" s="14"/>
      <c r="J32" s="14"/>
      <c r="K32" s="14"/>
      <c r="L32" s="14"/>
      <c r="M32" s="14"/>
    </row>
    <row r="33" spans="8:13" ht="12.75">
      <c r="H33" s="14"/>
      <c r="I33" s="14"/>
      <c r="J33" s="14"/>
      <c r="K33" s="14"/>
      <c r="L33" s="14"/>
      <c r="M33" s="14"/>
    </row>
    <row r="34" spans="8:13" ht="12.75">
      <c r="H34" s="14"/>
      <c r="I34" s="14"/>
      <c r="J34" s="14"/>
      <c r="K34" s="14"/>
      <c r="L34" s="14"/>
      <c r="M34" s="14"/>
    </row>
    <row r="35" spans="8:13" ht="12.75">
      <c r="H35" s="14"/>
      <c r="I35" s="14"/>
      <c r="J35" s="14"/>
      <c r="K35" s="14"/>
      <c r="L35" s="14"/>
      <c r="M35" s="14"/>
    </row>
    <row r="36" spans="8:13" ht="12.75">
      <c r="H36" s="14"/>
      <c r="I36" s="14"/>
      <c r="J36" s="14"/>
      <c r="K36" s="14"/>
      <c r="L36" s="14"/>
      <c r="M36" s="14"/>
    </row>
    <row r="37" spans="8:13" ht="12.75">
      <c r="H37" s="14"/>
      <c r="I37" s="14"/>
      <c r="J37" s="14"/>
      <c r="K37" s="14"/>
      <c r="L37" s="14"/>
      <c r="M37" s="14"/>
    </row>
    <row r="38" spans="8:13" ht="12.75">
      <c r="H38" s="14"/>
      <c r="I38" s="14"/>
      <c r="J38" s="14"/>
      <c r="K38" s="14"/>
      <c r="L38" s="14"/>
      <c r="M38" s="14"/>
    </row>
    <row r="39" spans="8:13" ht="12.75">
      <c r="H39" s="14"/>
      <c r="I39" s="14"/>
      <c r="J39" s="14"/>
      <c r="K39" s="14"/>
      <c r="L39" s="14"/>
      <c r="M39" s="14"/>
    </row>
    <row r="40" spans="8:13" ht="12.75">
      <c r="H40" s="14"/>
      <c r="I40" s="14"/>
      <c r="J40" s="14"/>
      <c r="K40" s="14"/>
      <c r="L40" s="14"/>
      <c r="M40" s="14"/>
    </row>
    <row r="41" spans="8:13" ht="12.75">
      <c r="H41" s="14"/>
      <c r="I41" s="14"/>
      <c r="J41" s="14"/>
      <c r="K41" s="14"/>
      <c r="L41" s="14"/>
      <c r="M41" s="14"/>
    </row>
    <row r="42" spans="8:13" ht="12.75">
      <c r="H42" s="14"/>
      <c r="I42" s="14"/>
      <c r="J42" s="14"/>
      <c r="K42" s="14"/>
      <c r="L42" s="14"/>
      <c r="M42" s="14"/>
    </row>
    <row r="43" spans="8:13" ht="12.75">
      <c r="H43" s="14"/>
      <c r="I43" s="14"/>
      <c r="J43" s="14"/>
      <c r="K43" s="14"/>
      <c r="L43" s="14"/>
      <c r="M43" s="14"/>
    </row>
    <row r="44" spans="8:13" ht="12.75">
      <c r="H44" s="14"/>
      <c r="I44" s="14"/>
      <c r="J44" s="14"/>
      <c r="K44" s="14"/>
      <c r="L44" s="14"/>
      <c r="M44" s="14"/>
    </row>
    <row r="45" spans="8:13" ht="12.75">
      <c r="H45" s="14"/>
      <c r="I45" s="14"/>
      <c r="J45" s="14"/>
      <c r="K45" s="14"/>
      <c r="L45" s="14"/>
      <c r="M45" s="14"/>
    </row>
    <row r="46" spans="8:13" ht="12.75">
      <c r="H46" s="14"/>
      <c r="I46" s="14"/>
      <c r="J46" s="14"/>
      <c r="K46" s="14"/>
      <c r="L46" s="14"/>
      <c r="M46" s="14"/>
    </row>
  </sheetData>
  <sheetProtection/>
  <mergeCells count="33">
    <mergeCell ref="B16:B17"/>
    <mergeCell ref="D11:D12"/>
    <mergeCell ref="D13:D14"/>
    <mergeCell ref="B11:B12"/>
    <mergeCell ref="A13:A14"/>
    <mergeCell ref="D16:D17"/>
    <mergeCell ref="H28:L28"/>
    <mergeCell ref="C2:D2"/>
    <mergeCell ref="A3:D7"/>
    <mergeCell ref="C11:C12"/>
    <mergeCell ref="C16:C17"/>
    <mergeCell ref="C13:C14"/>
    <mergeCell ref="A16:A17"/>
    <mergeCell ref="A28:D28"/>
    <mergeCell ref="H22:L22"/>
    <mergeCell ref="I13:I14"/>
    <mergeCell ref="K13:K14"/>
    <mergeCell ref="L13:L14"/>
    <mergeCell ref="L17:L18"/>
    <mergeCell ref="H17:H18"/>
    <mergeCell ref="I17:I18"/>
    <mergeCell ref="K17:K18"/>
    <mergeCell ref="H13:H14"/>
    <mergeCell ref="A10:D10"/>
    <mergeCell ref="L26:L27"/>
    <mergeCell ref="K26:K27"/>
    <mergeCell ref="J26:J27"/>
    <mergeCell ref="I26:I27"/>
    <mergeCell ref="H26:H27"/>
    <mergeCell ref="A22:D22"/>
    <mergeCell ref="H11:L11"/>
    <mergeCell ref="H12:L12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4.625" style="44" customWidth="1"/>
    <col min="2" max="2" width="48.25390625" style="0" customWidth="1"/>
    <col min="3" max="3" width="10.875" style="44" customWidth="1"/>
    <col min="4" max="4" width="22.375" style="0" customWidth="1"/>
  </cols>
  <sheetData>
    <row r="1" spans="3:4" ht="16.5" customHeight="1">
      <c r="C1" s="140"/>
      <c r="D1" s="112" t="s">
        <v>224</v>
      </c>
    </row>
    <row r="2" spans="1:4" ht="100.5" customHeight="1">
      <c r="A2" s="109"/>
      <c r="B2" s="98"/>
      <c r="C2" s="195" t="s">
        <v>217</v>
      </c>
      <c r="D2" s="195"/>
    </row>
    <row r="3" spans="1:4" ht="12.75" customHeight="1">
      <c r="A3" s="263" t="s">
        <v>216</v>
      </c>
      <c r="B3" s="263"/>
      <c r="C3" s="263"/>
      <c r="D3" s="263"/>
    </row>
    <row r="4" spans="1:4" ht="12.75" customHeight="1">
      <c r="A4" s="263"/>
      <c r="B4" s="263"/>
      <c r="C4" s="263"/>
      <c r="D4" s="263"/>
    </row>
    <row r="5" spans="1:4" ht="12.75" customHeight="1">
      <c r="A5" s="263"/>
      <c r="B5" s="263"/>
      <c r="C5" s="263"/>
      <c r="D5" s="263"/>
    </row>
    <row r="6" spans="1:4" ht="12.75" customHeight="1">
      <c r="A6" s="263"/>
      <c r="B6" s="263"/>
      <c r="C6" s="263"/>
      <c r="D6" s="263"/>
    </row>
    <row r="7" spans="1:4" ht="18.75" customHeight="1">
      <c r="A7" s="263"/>
      <c r="B7" s="263"/>
      <c r="C7" s="263"/>
      <c r="D7" s="263"/>
    </row>
    <row r="8" spans="1:10" ht="28.5" customHeight="1">
      <c r="A8" s="260"/>
      <c r="B8" s="186" t="s">
        <v>0</v>
      </c>
      <c r="C8" s="261" t="s">
        <v>159</v>
      </c>
      <c r="D8" s="266" t="s">
        <v>12</v>
      </c>
      <c r="E8" s="265"/>
      <c r="F8" s="265"/>
      <c r="G8" s="265"/>
      <c r="H8" s="265"/>
      <c r="I8" s="265"/>
      <c r="J8" s="265"/>
    </row>
    <row r="9" spans="1:10" ht="15" customHeight="1">
      <c r="A9" s="260"/>
      <c r="B9" s="186"/>
      <c r="C9" s="261"/>
      <c r="D9" s="266"/>
      <c r="E9" s="265"/>
      <c r="F9" s="265"/>
      <c r="G9" s="265"/>
      <c r="H9" s="265"/>
      <c r="I9" s="265"/>
      <c r="J9" s="265"/>
    </row>
    <row r="10" spans="1:10" ht="33" customHeight="1">
      <c r="A10" s="256" t="s">
        <v>157</v>
      </c>
      <c r="B10" s="257"/>
      <c r="C10" s="257"/>
      <c r="D10" s="258"/>
      <c r="E10" s="70"/>
      <c r="F10" s="70"/>
      <c r="G10" s="70"/>
      <c r="H10" s="70"/>
      <c r="I10" s="70"/>
      <c r="J10" s="70"/>
    </row>
    <row r="11" spans="1:10" ht="15.75" customHeight="1">
      <c r="A11" s="262" t="s">
        <v>1</v>
      </c>
      <c r="B11" s="250" t="s">
        <v>139</v>
      </c>
      <c r="C11" s="234">
        <v>100</v>
      </c>
      <c r="D11" s="264" t="s">
        <v>11</v>
      </c>
      <c r="E11" s="14"/>
      <c r="F11" s="14"/>
      <c r="G11" s="14"/>
      <c r="H11" s="14"/>
      <c r="I11" s="14"/>
      <c r="J11" s="14"/>
    </row>
    <row r="12" spans="1:4" ht="38.25" customHeight="1">
      <c r="A12" s="262"/>
      <c r="B12" s="250"/>
      <c r="C12" s="234"/>
      <c r="D12" s="264"/>
    </row>
    <row r="13" spans="1:4" ht="48.75" customHeight="1">
      <c r="A13" s="160" t="s">
        <v>2</v>
      </c>
      <c r="B13" s="13" t="s">
        <v>127</v>
      </c>
      <c r="C13" s="46">
        <v>0</v>
      </c>
      <c r="D13" s="30" t="s">
        <v>11</v>
      </c>
    </row>
    <row r="14" spans="1:4" ht="48.75" customHeight="1">
      <c r="A14" s="160" t="s">
        <v>5</v>
      </c>
      <c r="B14" s="13" t="s">
        <v>128</v>
      </c>
      <c r="C14" s="46">
        <v>0</v>
      </c>
      <c r="D14" s="30" t="s">
        <v>11</v>
      </c>
    </row>
    <row r="15" spans="1:4" ht="15.75">
      <c r="A15" s="160"/>
      <c r="B15" s="61" t="s">
        <v>101</v>
      </c>
      <c r="C15" s="49">
        <v>100</v>
      </c>
      <c r="D15" s="134"/>
    </row>
    <row r="16" spans="1:4" ht="15.75" customHeight="1">
      <c r="A16" s="259" t="s">
        <v>126</v>
      </c>
      <c r="B16" s="259"/>
      <c r="C16" s="259"/>
      <c r="D16" s="259"/>
    </row>
    <row r="17" spans="1:4" ht="47.25">
      <c r="A17" s="160" t="s">
        <v>3</v>
      </c>
      <c r="B17" s="6" t="s">
        <v>123</v>
      </c>
      <c r="C17" s="46">
        <v>12</v>
      </c>
      <c r="D17" s="133" t="s">
        <v>11</v>
      </c>
    </row>
    <row r="18" spans="1:4" ht="22.5" customHeight="1">
      <c r="A18" s="160"/>
      <c r="B18" s="61" t="s">
        <v>8</v>
      </c>
      <c r="C18" s="47">
        <v>12</v>
      </c>
      <c r="D18" s="134"/>
    </row>
    <row r="19" spans="1:4" ht="15.75" customHeight="1">
      <c r="A19" s="202" t="s">
        <v>125</v>
      </c>
      <c r="B19" s="203"/>
      <c r="C19" s="203"/>
      <c r="D19" s="204"/>
    </row>
    <row r="20" spans="1:4" ht="47.25">
      <c r="A20" s="6" t="s">
        <v>4</v>
      </c>
      <c r="B20" s="13" t="s">
        <v>158</v>
      </c>
      <c r="C20" s="72">
        <v>200</v>
      </c>
      <c r="D20" s="133" t="s">
        <v>11</v>
      </c>
    </row>
    <row r="21" spans="1:4" ht="50.25" customHeight="1">
      <c r="A21" s="161" t="s">
        <v>14</v>
      </c>
      <c r="B21" s="13" t="s">
        <v>186</v>
      </c>
      <c r="C21" s="46">
        <v>100</v>
      </c>
      <c r="D21" s="133" t="s">
        <v>11</v>
      </c>
    </row>
    <row r="22" spans="1:4" ht="63">
      <c r="A22" s="160" t="s">
        <v>62</v>
      </c>
      <c r="B22" s="28" t="s">
        <v>36</v>
      </c>
      <c r="C22" s="46">
        <v>56</v>
      </c>
      <c r="D22" s="133" t="s">
        <v>11</v>
      </c>
    </row>
    <row r="23" spans="1:4" ht="47.25">
      <c r="A23" s="161" t="s">
        <v>49</v>
      </c>
      <c r="B23" s="29" t="s">
        <v>134</v>
      </c>
      <c r="C23" s="46">
        <v>30</v>
      </c>
      <c r="D23" s="133" t="s">
        <v>11</v>
      </c>
    </row>
    <row r="24" spans="1:4" ht="47.25">
      <c r="A24" s="78" t="s">
        <v>50</v>
      </c>
      <c r="B24" s="28" t="s">
        <v>187</v>
      </c>
      <c r="C24" s="46">
        <v>50</v>
      </c>
      <c r="D24" s="133" t="s">
        <v>11</v>
      </c>
    </row>
    <row r="25" spans="1:4" ht="47.25">
      <c r="A25" s="29" t="s">
        <v>81</v>
      </c>
      <c r="B25" s="29" t="s">
        <v>27</v>
      </c>
      <c r="C25" s="46">
        <v>30</v>
      </c>
      <c r="D25" s="133" t="s">
        <v>11</v>
      </c>
    </row>
    <row r="26" spans="1:4" ht="47.25">
      <c r="A26" s="29" t="s">
        <v>82</v>
      </c>
      <c r="B26" s="29" t="s">
        <v>211</v>
      </c>
      <c r="C26" s="46">
        <v>200</v>
      </c>
      <c r="D26" s="133" t="s">
        <v>11</v>
      </c>
    </row>
    <row r="27" spans="1:4" ht="15.75">
      <c r="A27" s="73"/>
      <c r="B27" s="71" t="s">
        <v>104</v>
      </c>
      <c r="C27" s="47">
        <f>SUM(C20:C26)</f>
        <v>666</v>
      </c>
      <c r="D27" s="134"/>
    </row>
    <row r="28" spans="1:4" ht="30.75" customHeight="1">
      <c r="A28" s="253" t="s">
        <v>124</v>
      </c>
      <c r="B28" s="254"/>
      <c r="C28" s="254"/>
      <c r="D28" s="255"/>
    </row>
    <row r="29" spans="1:4" ht="47.25">
      <c r="A29" s="73" t="s">
        <v>51</v>
      </c>
      <c r="B29" s="29" t="s">
        <v>129</v>
      </c>
      <c r="C29" s="46">
        <v>100</v>
      </c>
      <c r="D29" s="133" t="s">
        <v>11</v>
      </c>
    </row>
    <row r="30" spans="1:4" ht="15.75">
      <c r="A30" s="73"/>
      <c r="B30" s="71" t="s">
        <v>145</v>
      </c>
      <c r="C30" s="47">
        <v>100</v>
      </c>
      <c r="D30" s="134"/>
    </row>
    <row r="31" spans="1:4" ht="15.75">
      <c r="A31" s="73"/>
      <c r="B31" s="61" t="s">
        <v>35</v>
      </c>
      <c r="C31" s="49">
        <f>C30+C27+C18+C15</f>
        <v>878</v>
      </c>
      <c r="D31" s="134"/>
    </row>
    <row r="32" spans="1:3" ht="12.75">
      <c r="A32" s="45"/>
      <c r="B32" s="27"/>
      <c r="C32" s="45"/>
    </row>
  </sheetData>
  <sheetProtection/>
  <mergeCells count="20">
    <mergeCell ref="A3:D7"/>
    <mergeCell ref="B11:B12"/>
    <mergeCell ref="D11:D12"/>
    <mergeCell ref="J8:J9"/>
    <mergeCell ref="D8:D9"/>
    <mergeCell ref="E8:E9"/>
    <mergeCell ref="F8:F9"/>
    <mergeCell ref="G8:G9"/>
    <mergeCell ref="H8:H9"/>
    <mergeCell ref="I8:I9"/>
    <mergeCell ref="C2:D2"/>
    <mergeCell ref="C11:C12"/>
    <mergeCell ref="A19:D19"/>
    <mergeCell ref="A28:D28"/>
    <mergeCell ref="A10:D10"/>
    <mergeCell ref="A16:D16"/>
    <mergeCell ref="A8:A9"/>
    <mergeCell ref="B8:B9"/>
    <mergeCell ref="C8:C9"/>
    <mergeCell ref="A11:A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2014-08-11T14:17:35Z</cp:lastPrinted>
  <dcterms:created xsi:type="dcterms:W3CDTF">2009-10-15T11:54:29Z</dcterms:created>
  <dcterms:modified xsi:type="dcterms:W3CDTF">2014-08-12T11:09:27Z</dcterms:modified>
  <cp:category/>
  <cp:version/>
  <cp:contentType/>
  <cp:contentStatus/>
</cp:coreProperties>
</file>