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<sst xmlns="http://schemas.openxmlformats.org/spreadsheetml/2006/main" count="204" uniqueCount="97">
  <si>
    <t>№ п/п</t>
  </si>
  <si>
    <t>Адрес</t>
  </si>
  <si>
    <t>Наименование работ</t>
  </si>
  <si>
    <t>Объем финансирования руб.</t>
  </si>
  <si>
    <t>МБ</t>
  </si>
  <si>
    <t>ОБ</t>
  </si>
  <si>
    <t>1.</t>
  </si>
  <si>
    <t>Стрижка травы</t>
  </si>
  <si>
    <t>2.</t>
  </si>
  <si>
    <t>Летнее содержание автомобильных дорог: полив, подметание, сбор мусора</t>
  </si>
  <si>
    <t xml:space="preserve">Зимнее содержание автомобильных дорог: чистка от снега </t>
  </si>
  <si>
    <t>Автомобильные дороги, находящиеся на территории поселения</t>
  </si>
  <si>
    <t>Ремонт дорожного покрытия</t>
  </si>
  <si>
    <t>5.</t>
  </si>
  <si>
    <t>6.</t>
  </si>
  <si>
    <t>8.</t>
  </si>
  <si>
    <t>9.</t>
  </si>
  <si>
    <t>10.</t>
  </si>
  <si>
    <t>Установка и ремонт дорожных неровностей</t>
  </si>
  <si>
    <t>По территории поселения</t>
  </si>
  <si>
    <t>11.</t>
  </si>
  <si>
    <t>13.</t>
  </si>
  <si>
    <t>14.</t>
  </si>
  <si>
    <t>Уборка пешеходных дорожек</t>
  </si>
  <si>
    <t>Вырубка аварийных деревьев, вырезка порослей деревьев</t>
  </si>
  <si>
    <t>Чистка дренажных канав</t>
  </si>
  <si>
    <t>ИТОГО</t>
  </si>
  <si>
    <t>Ямочный ремонт дорожных покрытий</t>
  </si>
  <si>
    <t>Заказчик</t>
  </si>
  <si>
    <t>Исполнитель</t>
  </si>
  <si>
    <t>Сроки выполнения работ</t>
  </si>
  <si>
    <t>Администрация</t>
  </si>
  <si>
    <t>Определяется в соответствии с законодательством</t>
  </si>
  <si>
    <t>май-октябрь</t>
  </si>
  <si>
    <t>январь- декабрь</t>
  </si>
  <si>
    <t>июнь-август</t>
  </si>
  <si>
    <t>июнь</t>
  </si>
  <si>
    <t>-</t>
  </si>
  <si>
    <t>Уборка детских площадок</t>
  </si>
  <si>
    <t>15.</t>
  </si>
  <si>
    <t>16.</t>
  </si>
  <si>
    <t>18.</t>
  </si>
  <si>
    <t>Вывоз крупногабаритного мусора и ежедневный сбор и вывоз мусора из урн</t>
  </si>
  <si>
    <t>Работы по благоустройству дворовой территории, согласно проекта</t>
  </si>
  <si>
    <t>от ул.Хесина дом № 14 к детскому саду</t>
  </si>
  <si>
    <t>Благоустройство мусорных площадок</t>
  </si>
  <si>
    <t xml:space="preserve">Ремонт пешеходной дорожки </t>
  </si>
  <si>
    <t>Организация "зеленых парковок"</t>
  </si>
  <si>
    <t>Участок автомобильной дороги, образующей проезд к многоквартирному дому ул. Ладожская д.45/3;</t>
  </si>
  <si>
    <t>приобретение песка для детских площадок</t>
  </si>
  <si>
    <t>от ул.Хесина к  дому ул. Северная д.1/1;</t>
  </si>
  <si>
    <t>ул.Ладожская 45/3,  ул.Северная 1/1</t>
  </si>
  <si>
    <t>ул.Северная</t>
  </si>
  <si>
    <t>май-апрель</t>
  </si>
  <si>
    <t>7.</t>
  </si>
  <si>
    <t>28.</t>
  </si>
  <si>
    <t>31.</t>
  </si>
  <si>
    <t>32.</t>
  </si>
  <si>
    <t>Приложение №4</t>
  </si>
  <si>
    <t>План</t>
  </si>
  <si>
    <t>Приобретение плодородного грунта для клумб и газонов</t>
  </si>
  <si>
    <t>1. Озеленение территории</t>
  </si>
  <si>
    <t>2. Содержание автомобильных дорог</t>
  </si>
  <si>
    <t>Итого по разделу 1.</t>
  </si>
  <si>
    <t>Итого по разделу 2.</t>
  </si>
  <si>
    <t>3. Благоустройство территории</t>
  </si>
  <si>
    <t>Итого по разделу 3.</t>
  </si>
  <si>
    <t>ул.Первомайская дом №7, ул.Новая дом №3,дом №4 и ул.Хесина дом №15</t>
  </si>
  <si>
    <t>Ремонт пешеходных дорожек</t>
  </si>
  <si>
    <t>К многоквартирному дому ул. Ладожская д.45/3;</t>
  </si>
  <si>
    <t>Текущий ремонт детских площадок,  скамеек, информационных стендов</t>
  </si>
  <si>
    <t>3.</t>
  </si>
  <si>
    <t>4.</t>
  </si>
  <si>
    <t>Оформление клумб и газонов (архитектурно-декоративные изделия, удобрение, рассада, посадка рассады, уход за клумбами, стрижка кустов)</t>
  </si>
  <si>
    <t>Благоустройство терротории вокруг стелы</t>
  </si>
  <si>
    <t>12.</t>
  </si>
  <si>
    <t>ул. Ладожская д.45/3;</t>
  </si>
  <si>
    <t>Участок автомобильной дороги, образующей проезд к многоквартирным домам ул.Первомайская д.2, 4</t>
  </si>
  <si>
    <t>июнь-октябрь</t>
  </si>
  <si>
    <t>ул.Первомайская дом №2, дом №4;</t>
  </si>
  <si>
    <t>январь - май</t>
  </si>
  <si>
    <t>Ремонт дорожного покрытия, согласно проекта (перенос обязательств 2014 г)</t>
  </si>
  <si>
    <t>Ремонт дорожного покрытия         (перенос обязательств 2014 г)</t>
  </si>
  <si>
    <t>Работы по благоустройству дворовой территории, согласно проекта (перенос обязательств 2014 г)</t>
  </si>
  <si>
    <t>Работы по благоустройству дворовой территории (перенос обязательств 2014 г)</t>
  </si>
  <si>
    <t>ул. Мира стела</t>
  </si>
  <si>
    <t xml:space="preserve">к  муниципальной программе 
«Благоустройство территории муниципального 
образования «Морозовское городское поселение
Всеволожского муниципального района
  Ленинградской области» </t>
  </si>
  <si>
    <t>реализации  мероприятий подпрограммы «Благоустройство территории муниципального образования «Морозовское городское поселение Всеволожского муниципального района  Ленинградской области» на 2015 год</t>
  </si>
  <si>
    <t>17.</t>
  </si>
  <si>
    <t>июнь-сентябрь</t>
  </si>
  <si>
    <t xml:space="preserve"> Автодорога, расположенная по адресу: Ленинградская область, Всеволожский район, г.п. им. Морозова, от ул. Мира до больницы (старая больница) протяженностью 0,45 км., площадью 2250 кв.м.</t>
  </si>
  <si>
    <t>Экспертиза проектной и сметной документации</t>
  </si>
  <si>
    <t>19.</t>
  </si>
  <si>
    <t>Участок автомобильной дороги, образующей проезд к многоквартирным домам ул.Первомайская дом №7, ул.Новая дом №3,дом №4 и ул.Хесина дом №15 (по проекту)</t>
  </si>
  <si>
    <t>Участок автомобильной дороги, расположенной по адресу: Ленинградская область, Всеволожский район, г.п. им. Морозова, по ул. Первомайской от ул. Мира до д. 20 (участок от МКД № 9 до МКД № 13 по ул. Первомайская) протяженностью 0,19 км., площадью 1330 кв.м.</t>
  </si>
  <si>
    <t>Устройство светофорного объекта по адресу: Всеволожский район, г.п. им. Морозова, пересечение ул. Мира и ул. Скворцова</t>
  </si>
  <si>
    <t>Автомобильная дорога, образующая проезд к многоквартирному жилому дому, расположенной по адресу: Ленинградская область, Всеволожский район, г.п. им. Морозова, ул. Ладожская, д.46,  площадью 545 кв.м.,  проезд 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</si>
</sst>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32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Alignment="1">
      <alignment/>
    </xf>
    <xf numFmtId="4" fontId="6" fillId="0" borderId="0" xfId="0" applyNumberFormat="1" applyFont="1" applyFill="1" applyAlignment="1">
      <alignment/>
    </xf>
    <xf numFmtId="0" fontId="4" fillId="0" borderId="0" xfId="0" applyFont="1" applyAlignment="1">
      <alignment horizontal="right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6">
      <selection activeCell="A1" sqref="A1:IV1"/>
    </sheetView>
  </sheetViews>
  <sheetFormatPr defaultColWidth="9.140625" defaultRowHeight="12.75"/>
  <cols>
    <col min="1" max="1" width="4.421875" style="0" customWidth="1"/>
    <col min="2" max="2" width="24.57421875" style="0" customWidth="1"/>
    <col min="3" max="3" width="30.28125" style="0" customWidth="1"/>
    <col min="4" max="4" width="15.57421875" style="0" customWidth="1"/>
    <col min="5" max="5" width="13.00390625" style="0" customWidth="1"/>
    <col min="6" max="6" width="16.140625" style="0" customWidth="1"/>
    <col min="7" max="7" width="19.00390625" style="0" customWidth="1"/>
    <col min="8" max="8" width="9.57421875" style="0" customWidth="1"/>
    <col min="9" max="9" width="14.421875" style="0" hidden="1" customWidth="1"/>
    <col min="10" max="10" width="13.57421875" style="0" hidden="1" customWidth="1"/>
    <col min="11" max="11" width="13.28125" style="0" customWidth="1"/>
    <col min="12" max="12" width="12.28125" style="0" customWidth="1"/>
    <col min="13" max="13" width="11.28125" style="0" customWidth="1"/>
    <col min="14" max="14" width="12.28125" style="0" customWidth="1"/>
  </cols>
  <sheetData>
    <row r="1" spans="1:9" ht="33.75" customHeight="1">
      <c r="A1" s="24"/>
      <c r="B1" s="24"/>
      <c r="C1" s="24"/>
      <c r="D1" s="24"/>
      <c r="E1" s="24"/>
      <c r="F1" s="77" t="s">
        <v>58</v>
      </c>
      <c r="G1" s="77"/>
      <c r="H1" s="77"/>
      <c r="I1" s="23"/>
    </row>
    <row r="2" spans="1:10" ht="95.25" customHeight="1">
      <c r="A2" s="24"/>
      <c r="B2" s="24"/>
      <c r="C2" s="24"/>
      <c r="D2" s="24"/>
      <c r="E2" s="24"/>
      <c r="F2" s="45" t="s">
        <v>86</v>
      </c>
      <c r="G2" s="77"/>
      <c r="H2" s="77"/>
      <c r="I2" s="15"/>
      <c r="J2" s="15"/>
    </row>
    <row r="3" spans="1:9" ht="15.75">
      <c r="A3" s="24"/>
      <c r="B3" s="24"/>
      <c r="C3" s="24"/>
      <c r="D3" s="24"/>
      <c r="E3" s="24"/>
      <c r="F3" s="24"/>
      <c r="G3" s="25"/>
      <c r="H3" s="25"/>
      <c r="I3" s="16"/>
    </row>
    <row r="4" spans="1:8" ht="16.5" customHeight="1">
      <c r="A4" s="49" t="s">
        <v>59</v>
      </c>
      <c r="B4" s="49"/>
      <c r="C4" s="49"/>
      <c r="D4" s="49"/>
      <c r="E4" s="49"/>
      <c r="F4" s="49"/>
      <c r="G4" s="49"/>
      <c r="H4" s="49"/>
    </row>
    <row r="5" spans="1:8" ht="33" customHeight="1">
      <c r="A5" s="49" t="s">
        <v>87</v>
      </c>
      <c r="B5" s="49"/>
      <c r="C5" s="49"/>
      <c r="D5" s="49"/>
      <c r="E5" s="49"/>
      <c r="F5" s="49"/>
      <c r="G5" s="49"/>
      <c r="H5" s="49"/>
    </row>
    <row r="6" spans="1:3" ht="10.5" customHeight="1">
      <c r="A6" s="10"/>
      <c r="B6" s="10"/>
      <c r="C6" s="10"/>
    </row>
    <row r="7" spans="1:8" ht="37.5" customHeight="1">
      <c r="A7" s="53" t="s">
        <v>0</v>
      </c>
      <c r="B7" s="51" t="s">
        <v>1</v>
      </c>
      <c r="C7" s="51" t="s">
        <v>2</v>
      </c>
      <c r="D7" s="50" t="s">
        <v>3</v>
      </c>
      <c r="E7" s="50"/>
      <c r="F7" s="51" t="s">
        <v>28</v>
      </c>
      <c r="G7" s="51" t="s">
        <v>29</v>
      </c>
      <c r="H7" s="50" t="s">
        <v>30</v>
      </c>
    </row>
    <row r="8" spans="1:8" ht="24.75" customHeight="1">
      <c r="A8" s="54"/>
      <c r="B8" s="51"/>
      <c r="C8" s="51"/>
      <c r="D8" s="1" t="s">
        <v>4</v>
      </c>
      <c r="E8" s="1" t="s">
        <v>5</v>
      </c>
      <c r="F8" s="51"/>
      <c r="G8" s="51"/>
      <c r="H8" s="50"/>
    </row>
    <row r="9" spans="1:8" ht="22.5" customHeight="1">
      <c r="A9" s="72" t="s">
        <v>61</v>
      </c>
      <c r="B9" s="72"/>
      <c r="C9" s="72"/>
      <c r="D9" s="72"/>
      <c r="E9" s="72"/>
      <c r="F9" s="72"/>
      <c r="G9" s="72"/>
      <c r="H9" s="72"/>
    </row>
    <row r="10" spans="1:10" ht="46.5" customHeight="1">
      <c r="A10" s="12" t="s">
        <v>6</v>
      </c>
      <c r="B10" s="2" t="s">
        <v>19</v>
      </c>
      <c r="C10" s="2" t="s">
        <v>7</v>
      </c>
      <c r="D10" s="3">
        <v>605500</v>
      </c>
      <c r="E10" s="3">
        <v>0</v>
      </c>
      <c r="F10" s="2" t="s">
        <v>31</v>
      </c>
      <c r="G10" s="2" t="s">
        <v>32</v>
      </c>
      <c r="H10" s="12" t="s">
        <v>33</v>
      </c>
      <c r="I10" s="43">
        <v>605500</v>
      </c>
      <c r="J10" s="43">
        <f>D10-I10</f>
        <v>0</v>
      </c>
    </row>
    <row r="11" spans="1:9" ht="48" customHeight="1" hidden="1">
      <c r="A11" s="12" t="s">
        <v>8</v>
      </c>
      <c r="B11" s="2" t="s">
        <v>19</v>
      </c>
      <c r="C11" s="2" t="s">
        <v>60</v>
      </c>
      <c r="D11" s="3">
        <v>0</v>
      </c>
      <c r="E11" s="3">
        <v>0</v>
      </c>
      <c r="F11" s="2" t="s">
        <v>31</v>
      </c>
      <c r="G11" s="2" t="s">
        <v>32</v>
      </c>
      <c r="H11" s="12" t="s">
        <v>33</v>
      </c>
      <c r="I11" s="43"/>
    </row>
    <row r="12" spans="1:9" ht="80.25" customHeight="1">
      <c r="A12" s="12" t="s">
        <v>8</v>
      </c>
      <c r="B12" s="2" t="s">
        <v>19</v>
      </c>
      <c r="C12" s="2" t="s">
        <v>73</v>
      </c>
      <c r="D12" s="3">
        <v>119500</v>
      </c>
      <c r="E12" s="3">
        <v>0</v>
      </c>
      <c r="F12" s="2" t="s">
        <v>31</v>
      </c>
      <c r="G12" s="2" t="s">
        <v>32</v>
      </c>
      <c r="H12" s="12" t="s">
        <v>33</v>
      </c>
      <c r="I12" s="43"/>
    </row>
    <row r="13" spans="1:8" ht="21" customHeight="1">
      <c r="A13" s="72" t="s">
        <v>63</v>
      </c>
      <c r="B13" s="72"/>
      <c r="C13" s="72"/>
      <c r="D13" s="26">
        <f>SUM(D10:D12)</f>
        <v>725000</v>
      </c>
      <c r="E13" s="26">
        <f>SUM(E10:E12)</f>
        <v>0</v>
      </c>
      <c r="F13" s="27"/>
      <c r="G13" s="27"/>
      <c r="H13" s="20"/>
    </row>
    <row r="14" spans="1:8" ht="22.5" customHeight="1">
      <c r="A14" s="78" t="s">
        <v>62</v>
      </c>
      <c r="B14" s="78"/>
      <c r="C14" s="78"/>
      <c r="D14" s="78"/>
      <c r="E14" s="78"/>
      <c r="F14" s="78"/>
      <c r="G14" s="78"/>
      <c r="H14" s="78"/>
    </row>
    <row r="15" spans="1:8" ht="58.5" customHeight="1">
      <c r="A15" s="50" t="s">
        <v>71</v>
      </c>
      <c r="B15" s="76" t="s">
        <v>11</v>
      </c>
      <c r="C15" s="4" t="s">
        <v>9</v>
      </c>
      <c r="D15" s="48">
        <f>1400000+854484.51-73764-298200</f>
        <v>1882520.5099999998</v>
      </c>
      <c r="E15" s="71">
        <v>0</v>
      </c>
      <c r="F15" s="50" t="s">
        <v>31</v>
      </c>
      <c r="G15" s="76" t="s">
        <v>32</v>
      </c>
      <c r="H15" s="50" t="s">
        <v>34</v>
      </c>
    </row>
    <row r="16" spans="1:9" ht="48" customHeight="1">
      <c r="A16" s="50"/>
      <c r="B16" s="76"/>
      <c r="C16" s="4" t="s">
        <v>10</v>
      </c>
      <c r="D16" s="48"/>
      <c r="E16" s="71"/>
      <c r="F16" s="50"/>
      <c r="G16" s="76"/>
      <c r="H16" s="50"/>
      <c r="I16" s="39"/>
    </row>
    <row r="17" spans="1:13" s="7" customFormat="1" ht="136.5" customHeight="1">
      <c r="A17" s="11" t="s">
        <v>72</v>
      </c>
      <c r="B17" s="5" t="s">
        <v>90</v>
      </c>
      <c r="C17" s="5" t="s">
        <v>12</v>
      </c>
      <c r="D17" s="6">
        <v>281477</v>
      </c>
      <c r="E17" s="6">
        <v>2533287</v>
      </c>
      <c r="F17" s="2" t="s">
        <v>31</v>
      </c>
      <c r="G17" s="2" t="s">
        <v>32</v>
      </c>
      <c r="H17" s="12" t="s">
        <v>35</v>
      </c>
      <c r="I17" s="40"/>
      <c r="J17" s="38"/>
      <c r="K17" s="40"/>
      <c r="M17" s="44"/>
    </row>
    <row r="18" spans="1:9" s="7" customFormat="1" ht="113.25" customHeight="1">
      <c r="A18" s="12" t="s">
        <v>13</v>
      </c>
      <c r="B18" s="5" t="s">
        <v>95</v>
      </c>
      <c r="C18" s="5" t="s">
        <v>12</v>
      </c>
      <c r="D18" s="6">
        <v>706300</v>
      </c>
      <c r="E18" s="6">
        <v>0</v>
      </c>
      <c r="F18" s="2" t="s">
        <v>31</v>
      </c>
      <c r="G18" s="2" t="s">
        <v>32</v>
      </c>
      <c r="H18" s="12" t="s">
        <v>35</v>
      </c>
      <c r="I18" s="41"/>
    </row>
    <row r="19" spans="1:10" s="7" customFormat="1" ht="186" customHeight="1">
      <c r="A19" s="11" t="s">
        <v>14</v>
      </c>
      <c r="B19" s="5" t="s">
        <v>94</v>
      </c>
      <c r="C19" s="5" t="s">
        <v>12</v>
      </c>
      <c r="D19" s="6">
        <v>290053</v>
      </c>
      <c r="E19" s="6">
        <v>1066500</v>
      </c>
      <c r="F19" s="2" t="s">
        <v>31</v>
      </c>
      <c r="G19" s="2" t="s">
        <v>32</v>
      </c>
      <c r="H19" s="12" t="s">
        <v>89</v>
      </c>
      <c r="I19" s="40"/>
      <c r="J19" s="38"/>
    </row>
    <row r="20" spans="1:14" s="7" customFormat="1" ht="165" customHeight="1">
      <c r="A20" s="11" t="s">
        <v>54</v>
      </c>
      <c r="B20" s="5" t="s">
        <v>96</v>
      </c>
      <c r="C20" s="5" t="s">
        <v>12</v>
      </c>
      <c r="D20" s="6">
        <v>558970</v>
      </c>
      <c r="E20" s="6">
        <v>440300</v>
      </c>
      <c r="F20" s="2" t="s">
        <v>31</v>
      </c>
      <c r="G20" s="2" t="s">
        <v>32</v>
      </c>
      <c r="H20" s="12" t="s">
        <v>35</v>
      </c>
      <c r="I20" s="42"/>
      <c r="J20" s="38"/>
      <c r="K20" s="40"/>
      <c r="M20" s="44"/>
      <c r="N20" s="38"/>
    </row>
    <row r="21" spans="1:13" s="7" customFormat="1" ht="81.75" customHeight="1">
      <c r="A21" s="11" t="s">
        <v>15</v>
      </c>
      <c r="B21" s="5" t="s">
        <v>77</v>
      </c>
      <c r="C21" s="5" t="s">
        <v>81</v>
      </c>
      <c r="D21" s="6">
        <v>2048777.93</v>
      </c>
      <c r="E21" s="6">
        <v>0</v>
      </c>
      <c r="F21" s="2" t="s">
        <v>31</v>
      </c>
      <c r="G21" s="2" t="s">
        <v>32</v>
      </c>
      <c r="H21" s="12" t="s">
        <v>78</v>
      </c>
      <c r="I21" s="42"/>
      <c r="M21" s="38"/>
    </row>
    <row r="22" spans="1:8" s="7" customFormat="1" ht="81" customHeight="1">
      <c r="A22" s="11" t="s">
        <v>16</v>
      </c>
      <c r="B22" s="36" t="s">
        <v>48</v>
      </c>
      <c r="C22" s="5" t="s">
        <v>82</v>
      </c>
      <c r="D22" s="6">
        <v>536031.07</v>
      </c>
      <c r="E22" s="6">
        <v>0</v>
      </c>
      <c r="F22" s="2" t="s">
        <v>31</v>
      </c>
      <c r="G22" s="2" t="s">
        <v>32</v>
      </c>
      <c r="H22" s="12" t="s">
        <v>35</v>
      </c>
    </row>
    <row r="23" spans="1:8" s="7" customFormat="1" ht="125.25" customHeight="1">
      <c r="A23" s="11" t="s">
        <v>17</v>
      </c>
      <c r="B23" s="5" t="s">
        <v>93</v>
      </c>
      <c r="C23" s="5" t="s">
        <v>12</v>
      </c>
      <c r="D23" s="6">
        <v>2531320.5</v>
      </c>
      <c r="E23" s="6">
        <v>0</v>
      </c>
      <c r="F23" s="2" t="s">
        <v>31</v>
      </c>
      <c r="G23" s="2" t="s">
        <v>32</v>
      </c>
      <c r="H23" s="12" t="s">
        <v>80</v>
      </c>
    </row>
    <row r="24" spans="1:8" s="7" customFormat="1" ht="51" customHeight="1">
      <c r="A24" s="11" t="s">
        <v>20</v>
      </c>
      <c r="B24" s="5" t="s">
        <v>19</v>
      </c>
      <c r="C24" s="5" t="s">
        <v>18</v>
      </c>
      <c r="D24" s="6">
        <v>5000</v>
      </c>
      <c r="E24" s="6">
        <v>0</v>
      </c>
      <c r="F24" s="2" t="s">
        <v>31</v>
      </c>
      <c r="G24" s="2" t="s">
        <v>32</v>
      </c>
      <c r="H24" s="12" t="s">
        <v>36</v>
      </c>
    </row>
    <row r="25" spans="1:8" s="7" customFormat="1" ht="81" customHeight="1">
      <c r="A25" s="19" t="s">
        <v>75</v>
      </c>
      <c r="B25" s="22" t="s">
        <v>19</v>
      </c>
      <c r="C25" s="22" t="s">
        <v>91</v>
      </c>
      <c r="D25" s="37">
        <v>422214</v>
      </c>
      <c r="E25" s="37">
        <v>0</v>
      </c>
      <c r="F25" s="21" t="s">
        <v>31</v>
      </c>
      <c r="G25" s="21" t="s">
        <v>32</v>
      </c>
      <c r="H25" s="35" t="s">
        <v>36</v>
      </c>
    </row>
    <row r="26" spans="1:10" s="7" customFormat="1" ht="49.5" customHeight="1">
      <c r="A26" s="11" t="s">
        <v>21</v>
      </c>
      <c r="B26" s="5" t="s">
        <v>19</v>
      </c>
      <c r="C26" s="5" t="s">
        <v>27</v>
      </c>
      <c r="D26" s="6">
        <v>298200</v>
      </c>
      <c r="E26" s="17">
        <v>0</v>
      </c>
      <c r="F26" s="2" t="s">
        <v>31</v>
      </c>
      <c r="G26" s="2" t="s">
        <v>32</v>
      </c>
      <c r="H26" s="11" t="s">
        <v>33</v>
      </c>
      <c r="I26" s="38">
        <v>206489.95</v>
      </c>
      <c r="J26" s="38">
        <f>D26-I26</f>
        <v>91710.04999999999</v>
      </c>
    </row>
    <row r="27" spans="1:8" s="7" customFormat="1" ht="18" customHeight="1">
      <c r="A27" s="52" t="s">
        <v>64</v>
      </c>
      <c r="B27" s="52"/>
      <c r="C27" s="52"/>
      <c r="D27" s="28">
        <f>SUM(D15:D26)</f>
        <v>9560864.01</v>
      </c>
      <c r="E27" s="29">
        <f>SUM(E15:E26)</f>
        <v>4040087</v>
      </c>
      <c r="F27" s="27"/>
      <c r="G27" s="27"/>
      <c r="H27" s="30"/>
    </row>
    <row r="28" spans="1:8" s="7" customFormat="1" ht="20.25" customHeight="1">
      <c r="A28" s="52" t="s">
        <v>65</v>
      </c>
      <c r="B28" s="52"/>
      <c r="C28" s="52"/>
      <c r="D28" s="52"/>
      <c r="E28" s="52"/>
      <c r="F28" s="52"/>
      <c r="G28" s="52"/>
      <c r="H28" s="52"/>
    </row>
    <row r="29" spans="1:8" s="7" customFormat="1" ht="57.75" customHeight="1" hidden="1">
      <c r="A29" s="11" t="s">
        <v>39</v>
      </c>
      <c r="B29" s="2" t="s">
        <v>19</v>
      </c>
      <c r="C29" s="2" t="s">
        <v>24</v>
      </c>
      <c r="D29" s="3">
        <v>0</v>
      </c>
      <c r="E29" s="3">
        <v>0</v>
      </c>
      <c r="F29" s="2" t="s">
        <v>31</v>
      </c>
      <c r="G29" s="2" t="s">
        <v>32</v>
      </c>
      <c r="H29" s="12" t="s">
        <v>33</v>
      </c>
    </row>
    <row r="30" spans="1:8" s="7" customFormat="1" ht="63.75" customHeight="1" hidden="1">
      <c r="A30" s="11" t="s">
        <v>40</v>
      </c>
      <c r="B30" s="5" t="s">
        <v>19</v>
      </c>
      <c r="C30" s="5" t="s">
        <v>49</v>
      </c>
      <c r="D30" s="6">
        <v>0</v>
      </c>
      <c r="E30" s="17">
        <v>0</v>
      </c>
      <c r="F30" s="2" t="s">
        <v>31</v>
      </c>
      <c r="G30" s="2" t="s">
        <v>32</v>
      </c>
      <c r="H30" s="13" t="s">
        <v>53</v>
      </c>
    </row>
    <row r="31" spans="1:8" s="7" customFormat="1" ht="47.25" customHeight="1">
      <c r="A31" s="11" t="s">
        <v>22</v>
      </c>
      <c r="B31" s="5" t="s">
        <v>19</v>
      </c>
      <c r="C31" s="5" t="s">
        <v>70</v>
      </c>
      <c r="D31" s="6">
        <v>15000</v>
      </c>
      <c r="E31" s="6">
        <v>0</v>
      </c>
      <c r="F31" s="2" t="s">
        <v>31</v>
      </c>
      <c r="G31" s="2" t="s">
        <v>32</v>
      </c>
      <c r="H31" s="11" t="s">
        <v>33</v>
      </c>
    </row>
    <row r="32" spans="1:8" s="7" customFormat="1" ht="69" customHeight="1" hidden="1">
      <c r="A32" s="11" t="s">
        <v>56</v>
      </c>
      <c r="B32" s="5" t="s">
        <v>19</v>
      </c>
      <c r="C32" s="5" t="s">
        <v>23</v>
      </c>
      <c r="D32" s="18">
        <v>0</v>
      </c>
      <c r="E32" s="6">
        <v>0</v>
      </c>
      <c r="F32" s="2" t="s">
        <v>31</v>
      </c>
      <c r="G32" s="2" t="s">
        <v>32</v>
      </c>
      <c r="H32" s="11" t="s">
        <v>34</v>
      </c>
    </row>
    <row r="33" spans="1:8" s="7" customFormat="1" ht="69" customHeight="1" hidden="1">
      <c r="A33" s="33" t="s">
        <v>57</v>
      </c>
      <c r="B33" s="31" t="s">
        <v>50</v>
      </c>
      <c r="C33" s="5" t="s">
        <v>46</v>
      </c>
      <c r="D33" s="18">
        <v>0</v>
      </c>
      <c r="E33" s="6">
        <v>0</v>
      </c>
      <c r="F33" s="2" t="s">
        <v>31</v>
      </c>
      <c r="G33" s="2" t="s">
        <v>32</v>
      </c>
      <c r="H33" s="11" t="s">
        <v>33</v>
      </c>
    </row>
    <row r="34" spans="1:8" s="7" customFormat="1" ht="69" customHeight="1" hidden="1">
      <c r="A34" s="33" t="s">
        <v>22</v>
      </c>
      <c r="B34" s="31" t="s">
        <v>44</v>
      </c>
      <c r="C34" s="5" t="s">
        <v>46</v>
      </c>
      <c r="D34" s="18">
        <v>0</v>
      </c>
      <c r="E34" s="6">
        <v>0</v>
      </c>
      <c r="F34" s="2" t="s">
        <v>31</v>
      </c>
      <c r="G34" s="2" t="s">
        <v>32</v>
      </c>
      <c r="H34" s="11" t="s">
        <v>33</v>
      </c>
    </row>
    <row r="35" spans="1:8" s="7" customFormat="1" ht="69" customHeight="1" hidden="1">
      <c r="A35" s="33" t="s">
        <v>39</v>
      </c>
      <c r="B35" s="5" t="s">
        <v>19</v>
      </c>
      <c r="C35" s="5" t="s">
        <v>38</v>
      </c>
      <c r="D35" s="6">
        <v>0</v>
      </c>
      <c r="E35" s="6">
        <v>0</v>
      </c>
      <c r="F35" s="2" t="s">
        <v>31</v>
      </c>
      <c r="G35" s="2" t="s">
        <v>32</v>
      </c>
      <c r="H35" s="11" t="s">
        <v>34</v>
      </c>
    </row>
    <row r="36" spans="1:8" s="7" customFormat="1" ht="90" customHeight="1" hidden="1">
      <c r="A36" s="33" t="s">
        <v>40</v>
      </c>
      <c r="B36" s="31" t="s">
        <v>51</v>
      </c>
      <c r="C36" s="5" t="s">
        <v>47</v>
      </c>
      <c r="D36" s="18">
        <v>0</v>
      </c>
      <c r="E36" s="6">
        <v>0</v>
      </c>
      <c r="F36" s="2" t="s">
        <v>31</v>
      </c>
      <c r="G36" s="2" t="s">
        <v>32</v>
      </c>
      <c r="H36" s="11" t="s">
        <v>33</v>
      </c>
    </row>
    <row r="37" spans="1:8" s="7" customFormat="1" ht="69" customHeight="1" hidden="1">
      <c r="A37" s="11" t="s">
        <v>55</v>
      </c>
      <c r="B37" s="5" t="s">
        <v>52</v>
      </c>
      <c r="C37" s="5" t="s">
        <v>45</v>
      </c>
      <c r="D37" s="18">
        <v>0</v>
      </c>
      <c r="E37" s="6">
        <v>0</v>
      </c>
      <c r="F37" s="2" t="s">
        <v>31</v>
      </c>
      <c r="G37" s="2" t="s">
        <v>32</v>
      </c>
      <c r="H37" s="11" t="s">
        <v>33</v>
      </c>
    </row>
    <row r="38" spans="1:8" s="7" customFormat="1" ht="43.5" customHeight="1">
      <c r="A38" s="33" t="s">
        <v>39</v>
      </c>
      <c r="B38" s="5" t="s">
        <v>19</v>
      </c>
      <c r="C38" s="5" t="s">
        <v>42</v>
      </c>
      <c r="D38" s="6">
        <f>1300000+108300</f>
        <v>1408300</v>
      </c>
      <c r="E38" s="6">
        <v>0</v>
      </c>
      <c r="F38" s="2" t="s">
        <v>31</v>
      </c>
      <c r="G38" s="2" t="s">
        <v>32</v>
      </c>
      <c r="H38" s="11" t="s">
        <v>34</v>
      </c>
    </row>
    <row r="39" spans="1:8" s="7" customFormat="1" ht="45" hidden="1">
      <c r="A39" s="11" t="s">
        <v>56</v>
      </c>
      <c r="B39" s="5" t="s">
        <v>19</v>
      </c>
      <c r="C39" s="5" t="s">
        <v>25</v>
      </c>
      <c r="D39" s="6">
        <v>0</v>
      </c>
      <c r="E39" s="6">
        <v>0</v>
      </c>
      <c r="F39" s="2" t="s">
        <v>31</v>
      </c>
      <c r="G39" s="2" t="s">
        <v>32</v>
      </c>
      <c r="H39" s="11" t="s">
        <v>33</v>
      </c>
    </row>
    <row r="40" spans="1:8" s="7" customFormat="1" ht="45" hidden="1">
      <c r="A40" s="33" t="s">
        <v>57</v>
      </c>
      <c r="B40" s="5" t="s">
        <v>69</v>
      </c>
      <c r="C40" s="5" t="s">
        <v>68</v>
      </c>
      <c r="D40" s="32">
        <v>0</v>
      </c>
      <c r="E40" s="32">
        <v>0</v>
      </c>
      <c r="F40" s="2" t="s">
        <v>31</v>
      </c>
      <c r="G40" s="2" t="s">
        <v>32</v>
      </c>
      <c r="H40" s="11" t="s">
        <v>33</v>
      </c>
    </row>
    <row r="41" spans="1:8" s="7" customFormat="1" ht="60">
      <c r="A41" s="33" t="s">
        <v>40</v>
      </c>
      <c r="B41" s="34" t="s">
        <v>79</v>
      </c>
      <c r="C41" s="5" t="s">
        <v>83</v>
      </c>
      <c r="D41" s="6">
        <v>3091007</v>
      </c>
      <c r="E41" s="6">
        <v>0</v>
      </c>
      <c r="F41" s="2" t="s">
        <v>31</v>
      </c>
      <c r="G41" s="5" t="s">
        <v>32</v>
      </c>
      <c r="H41" s="11" t="s">
        <v>78</v>
      </c>
    </row>
    <row r="42" spans="1:8" s="7" customFormat="1" ht="48" customHeight="1">
      <c r="A42" s="33" t="s">
        <v>88</v>
      </c>
      <c r="B42" s="5" t="s">
        <v>76</v>
      </c>
      <c r="C42" s="5" t="s">
        <v>84</v>
      </c>
      <c r="D42" s="6">
        <v>2214199</v>
      </c>
      <c r="E42" s="32">
        <v>0</v>
      </c>
      <c r="F42" s="2" t="s">
        <v>31</v>
      </c>
      <c r="G42" s="2" t="s">
        <v>32</v>
      </c>
      <c r="H42" s="11" t="s">
        <v>33</v>
      </c>
    </row>
    <row r="43" spans="1:8" s="7" customFormat="1" ht="30" customHeight="1">
      <c r="A43" s="33" t="s">
        <v>41</v>
      </c>
      <c r="B43" s="5" t="s">
        <v>85</v>
      </c>
      <c r="C43" s="5" t="s">
        <v>74</v>
      </c>
      <c r="D43" s="32">
        <v>100000</v>
      </c>
      <c r="E43" s="32">
        <v>0</v>
      </c>
      <c r="F43" s="2" t="s">
        <v>31</v>
      </c>
      <c r="G43" s="2" t="s">
        <v>32</v>
      </c>
      <c r="H43" s="11" t="s">
        <v>33</v>
      </c>
    </row>
    <row r="44" spans="1:8" s="7" customFormat="1" ht="15" customHeight="1">
      <c r="A44" s="69" t="s">
        <v>92</v>
      </c>
      <c r="B44" s="55" t="s">
        <v>67</v>
      </c>
      <c r="C44" s="56" t="s">
        <v>43</v>
      </c>
      <c r="D44" s="57">
        <v>4623467.1</v>
      </c>
      <c r="E44" s="57">
        <v>0</v>
      </c>
      <c r="F44" s="53" t="s">
        <v>31</v>
      </c>
      <c r="G44" s="46" t="s">
        <v>32</v>
      </c>
      <c r="H44" s="69" t="s">
        <v>80</v>
      </c>
    </row>
    <row r="45" spans="1:8" s="7" customFormat="1" ht="39" customHeight="1">
      <c r="A45" s="70"/>
      <c r="B45" s="55"/>
      <c r="C45" s="56"/>
      <c r="D45" s="58"/>
      <c r="E45" s="58"/>
      <c r="F45" s="54"/>
      <c r="G45" s="47"/>
      <c r="H45" s="70"/>
    </row>
    <row r="46" spans="1:8" s="7" customFormat="1" ht="18" customHeight="1">
      <c r="A46" s="73" t="s">
        <v>66</v>
      </c>
      <c r="B46" s="74"/>
      <c r="C46" s="75"/>
      <c r="D46" s="28">
        <f>SUM(D29:D45)</f>
        <v>11451973.1</v>
      </c>
      <c r="E46" s="28">
        <v>0</v>
      </c>
      <c r="F46" s="21"/>
      <c r="G46" s="22"/>
      <c r="H46" s="19"/>
    </row>
    <row r="47" spans="1:8" s="7" customFormat="1" ht="15">
      <c r="A47" s="59" t="s">
        <v>26</v>
      </c>
      <c r="B47" s="60"/>
      <c r="C47" s="61"/>
      <c r="D47" s="8">
        <f>D46+D27+D13</f>
        <v>21737837.11</v>
      </c>
      <c r="E47" s="8">
        <f>E46+E27+E13</f>
        <v>4040087</v>
      </c>
      <c r="F47" s="14" t="s">
        <v>37</v>
      </c>
      <c r="G47" s="14" t="s">
        <v>37</v>
      </c>
      <c r="H47" s="14" t="s">
        <v>37</v>
      </c>
    </row>
    <row r="48" spans="1:8" s="7" customFormat="1" ht="8.25" customHeight="1">
      <c r="A48" s="62"/>
      <c r="B48" s="63"/>
      <c r="C48" s="64"/>
      <c r="D48" s="68">
        <f>D47+E47</f>
        <v>25777924.11</v>
      </c>
      <c r="E48" s="68"/>
      <c r="F48" s="68"/>
      <c r="G48" s="68"/>
      <c r="H48" s="68"/>
    </row>
    <row r="49" spans="1:8" s="7" customFormat="1" ht="13.5" customHeight="1">
      <c r="A49" s="65"/>
      <c r="B49" s="66"/>
      <c r="C49" s="67"/>
      <c r="D49" s="68"/>
      <c r="E49" s="68"/>
      <c r="F49" s="68"/>
      <c r="G49" s="68"/>
      <c r="H49" s="68"/>
    </row>
    <row r="50" spans="2:5" s="7" customFormat="1" ht="15">
      <c r="B50" s="9"/>
      <c r="C50" s="9"/>
      <c r="D50" s="9"/>
      <c r="E50" s="9"/>
    </row>
    <row r="51" s="7" customFormat="1" ht="85.5" customHeight="1"/>
    <row r="52" s="7" customFormat="1" ht="51.75" customHeight="1"/>
    <row r="53" s="7" customFormat="1" ht="17.25" customHeight="1"/>
    <row r="54" s="7" customFormat="1" ht="15" customHeight="1">
      <c r="A54"/>
    </row>
    <row r="55" s="7" customFormat="1" ht="12.75">
      <c r="A55"/>
    </row>
    <row r="56" s="7" customFormat="1" ht="12.75">
      <c r="A56"/>
    </row>
    <row r="57" s="7" customFormat="1" ht="12.75">
      <c r="A57"/>
    </row>
    <row r="58" s="7" customFormat="1" ht="12.75">
      <c r="A58"/>
    </row>
    <row r="59" s="7" customFormat="1" ht="12.75">
      <c r="A59"/>
    </row>
    <row r="60" s="7" customFormat="1" ht="12.75">
      <c r="A60"/>
    </row>
    <row r="61" s="7" customFormat="1" ht="12.75">
      <c r="A61"/>
    </row>
  </sheetData>
  <sheetProtection/>
  <mergeCells count="34">
    <mergeCell ref="H7:H8"/>
    <mergeCell ref="B15:B16"/>
    <mergeCell ref="H15:H16"/>
    <mergeCell ref="G15:G16"/>
    <mergeCell ref="F1:H1"/>
    <mergeCell ref="F2:H2"/>
    <mergeCell ref="A9:H9"/>
    <mergeCell ref="A14:H14"/>
    <mergeCell ref="A47:C49"/>
    <mergeCell ref="D48:H49"/>
    <mergeCell ref="H44:H45"/>
    <mergeCell ref="A44:A45"/>
    <mergeCell ref="E15:E16"/>
    <mergeCell ref="A4:H4"/>
    <mergeCell ref="A13:C13"/>
    <mergeCell ref="A27:C27"/>
    <mergeCell ref="A46:C46"/>
    <mergeCell ref="A15:A16"/>
    <mergeCell ref="B7:B8"/>
    <mergeCell ref="B44:B45"/>
    <mergeCell ref="C44:C45"/>
    <mergeCell ref="F15:F16"/>
    <mergeCell ref="F44:F45"/>
    <mergeCell ref="D44:D45"/>
    <mergeCell ref="E44:E45"/>
    <mergeCell ref="G44:G45"/>
    <mergeCell ref="D15:D16"/>
    <mergeCell ref="A5:H5"/>
    <mergeCell ref="D7:E7"/>
    <mergeCell ref="C7:C8"/>
    <mergeCell ref="A28:H28"/>
    <mergeCell ref="F7:F8"/>
    <mergeCell ref="G7:G8"/>
    <mergeCell ref="A7:A8"/>
  </mergeCells>
  <printOptions/>
  <pageMargins left="0.75" right="0.75" top="0.75" bottom="0.89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МГП</cp:lastModifiedBy>
  <cp:lastPrinted>2015-05-28T14:39:22Z</cp:lastPrinted>
  <dcterms:created xsi:type="dcterms:W3CDTF">1996-10-08T23:32:33Z</dcterms:created>
  <dcterms:modified xsi:type="dcterms:W3CDTF">2015-05-28T14:39:25Z</dcterms:modified>
  <cp:category/>
  <cp:version/>
  <cp:contentType/>
  <cp:contentStatus/>
</cp:coreProperties>
</file>